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定稿" sheetId="1" r:id="rId1"/>
  </sheets>
  <definedNames>
    <definedName name="_xlnm.Print_Titles" localSheetId="0">定稿!$2:$2</definedName>
    <definedName name="_xlnm._FilterDatabase" localSheetId="0" hidden="1">定稿!$A$2:$O$35</definedName>
  </definedNames>
  <calcPr calcId="144525"/>
</workbook>
</file>

<file path=xl/sharedStrings.xml><?xml version="1.0" encoding="utf-8"?>
<sst xmlns="http://schemas.openxmlformats.org/spreadsheetml/2006/main" count="131" uniqueCount="82">
  <si>
    <t>2019-2020学年第二学期公选课教学工作量核算清单</t>
  </si>
  <si>
    <t>教师所在单位</t>
  </si>
  <si>
    <t>课程名称</t>
  </si>
  <si>
    <t>教师姓名</t>
  </si>
  <si>
    <t>职称</t>
  </si>
  <si>
    <t>已选人数</t>
  </si>
  <si>
    <t>总学时</t>
  </si>
  <si>
    <t>课程系数</t>
  </si>
  <si>
    <t>自然班人数</t>
  </si>
  <si>
    <t>班级系数</t>
  </si>
  <si>
    <t>理论当量</t>
  </si>
  <si>
    <t>备注</t>
  </si>
  <si>
    <t>创业学院</t>
  </si>
  <si>
    <t>创新是这样产生的——TRIZ创新思维方法及应用</t>
  </si>
  <si>
    <t>嵇小怡</t>
  </si>
  <si>
    <t>副教授</t>
  </si>
  <si>
    <t>个人结算</t>
  </si>
  <si>
    <t>法学与思政学院</t>
  </si>
  <si>
    <t>中国现代经典战役赏析</t>
  </si>
  <si>
    <t>张敏卿</t>
  </si>
  <si>
    <t>国际教育与合作学院</t>
  </si>
  <si>
    <t>日语与日本文化</t>
  </si>
  <si>
    <t>张一曼</t>
  </si>
  <si>
    <t>雅思阅读</t>
  </si>
  <si>
    <t>郑敏</t>
  </si>
  <si>
    <t>走近英国：英国社会与文化</t>
  </si>
  <si>
    <t>机械与电子工程学院</t>
  </si>
  <si>
    <t>汽车创新设计与实践</t>
  </si>
  <si>
    <t>陈海哨</t>
  </si>
  <si>
    <t>创造学</t>
  </si>
  <si>
    <t>周永强</t>
  </si>
  <si>
    <t>理财与股票投资</t>
  </si>
  <si>
    <t>教育学院</t>
  </si>
  <si>
    <t>学生心理辅导（在线课程）</t>
  </si>
  <si>
    <t>陈美芬</t>
  </si>
  <si>
    <t>学院结算</t>
  </si>
  <si>
    <t>人文学院</t>
  </si>
  <si>
    <t>鲁迅十五讲</t>
  </si>
  <si>
    <t>彭小燕</t>
  </si>
  <si>
    <t>教授</t>
  </si>
  <si>
    <t>鲁迅十五讲（在线课程）</t>
  </si>
  <si>
    <t>宋词古乐谱赏析（在线课程）</t>
  </si>
  <si>
    <t>伍三土</t>
  </si>
  <si>
    <t>讲师</t>
  </si>
  <si>
    <t>生命与环境科学学院</t>
  </si>
  <si>
    <t>营养与健康</t>
  </si>
  <si>
    <t>南旭阳</t>
  </si>
  <si>
    <t>数学与信息工程学院</t>
  </si>
  <si>
    <t>中医养生</t>
  </si>
  <si>
    <t>陈丽</t>
  </si>
  <si>
    <t>现代物理与人类文明</t>
  </si>
  <si>
    <t>董林荣</t>
  </si>
  <si>
    <t>股票投资学</t>
  </si>
  <si>
    <t>王先阶</t>
  </si>
  <si>
    <t>算法与程序设计</t>
  </si>
  <si>
    <t>邹董董</t>
  </si>
  <si>
    <t>谢胜利</t>
  </si>
  <si>
    <t>体育艺术教学部</t>
  </si>
  <si>
    <t>篮球技、战术与竞赛</t>
  </si>
  <si>
    <t>陈稠</t>
  </si>
  <si>
    <t>合唱排练</t>
  </si>
  <si>
    <t>李慧</t>
  </si>
  <si>
    <t>外国语学院</t>
  </si>
  <si>
    <t>日本的语言和文化</t>
  </si>
  <si>
    <t>陈云舟</t>
  </si>
  <si>
    <t>日语基础</t>
  </si>
  <si>
    <t>外聘</t>
  </si>
  <si>
    <t>韩国语会话</t>
  </si>
  <si>
    <t>吴雪英</t>
  </si>
  <si>
    <t>文学与传媒学院</t>
  </si>
  <si>
    <t>红楼梦人物艺术鉴赏(在线课程)</t>
  </si>
  <si>
    <t>杨小敏</t>
  </si>
  <si>
    <t>音乐学院</t>
  </si>
  <si>
    <t>舞蹈鉴赏</t>
  </si>
  <si>
    <t>李恒子</t>
  </si>
  <si>
    <t>世界名曲欣赏</t>
  </si>
  <si>
    <t>杨古侠</t>
  </si>
  <si>
    <t>音乐作品欣赏</t>
  </si>
  <si>
    <t>制表人：</t>
  </si>
  <si>
    <t>审核人：</t>
  </si>
  <si>
    <t>瓯江学院教务部</t>
  </si>
  <si>
    <t>年   月   日</t>
  </si>
</sst>
</file>

<file path=xl/styles.xml><?xml version="1.0" encoding="utf-8"?>
<styleSheet xmlns="http://schemas.openxmlformats.org/spreadsheetml/2006/main">
  <numFmts count="6">
    <numFmt numFmtId="176" formatCode="0.00_);[Red]\(0.00\)"/>
    <numFmt numFmtId="177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2"/>
      <name val="宋体"/>
      <charset val="134"/>
    </font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1"/>
      <name val="宋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6" borderId="3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12" borderId="4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1" fillId="18" borderId="8" applyNumberFormat="0" applyAlignment="0" applyProtection="0">
      <alignment vertical="center"/>
    </xf>
    <xf numFmtId="0" fontId="18" fillId="18" borderId="3" applyNumberFormat="0" applyAlignment="0" applyProtection="0">
      <alignment vertical="center"/>
    </xf>
    <xf numFmtId="0" fontId="17" fillId="17" borderId="6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Border="1">
      <alignment vertical="center"/>
    </xf>
    <xf numFmtId="177" fontId="6" fillId="0" borderId="2" xfId="0" applyNumberFormat="1" applyFont="1" applyFill="1" applyBorder="1" applyAlignment="1">
      <alignment vertical="center"/>
    </xf>
    <xf numFmtId="0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177" fontId="4" fillId="0" borderId="2" xfId="0" applyNumberFormat="1" applyFont="1" applyFill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5" fillId="0" borderId="2" xfId="0" applyFont="1" applyBorder="1" quotePrefix="1">
      <alignment vertical="center"/>
    </xf>
    <xf numFmtId="176" fontId="6" fillId="0" borderId="2" xfId="0" applyNumberFormat="1" applyFont="1" applyFill="1" applyBorder="1" applyAlignment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EEACA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tabSelected="1" workbookViewId="0">
      <selection activeCell="A1" sqref="A1:K1"/>
    </sheetView>
  </sheetViews>
  <sheetFormatPr defaultColWidth="9" defaultRowHeight="14.25"/>
  <cols>
    <col min="1" max="1" width="16.625" customWidth="1"/>
    <col min="2" max="2" width="35.5" customWidth="1"/>
    <col min="3" max="3" width="9.375" customWidth="1"/>
    <col min="4" max="4" width="6.25" customWidth="1"/>
    <col min="5" max="5" width="8.75" style="2" customWidth="1"/>
    <col min="6" max="6" width="6.625" style="2" customWidth="1"/>
    <col min="7" max="7" width="8.625" customWidth="1"/>
    <col min="8" max="8" width="10.5" customWidth="1"/>
    <col min="9" max="9" width="9.375" style="3" customWidth="1"/>
    <col min="10" max="10" width="9.125" style="3" customWidth="1"/>
    <col min="11" max="11" width="7.875" customWidth="1"/>
  </cols>
  <sheetData>
    <row r="1" s="1" customFormat="1" ht="38.2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1" customHeight="1" spans="1:11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7" t="s">
        <v>7</v>
      </c>
      <c r="H2" s="7" t="s">
        <v>8</v>
      </c>
      <c r="I2" s="14" t="s">
        <v>9</v>
      </c>
      <c r="J2" s="14" t="s">
        <v>10</v>
      </c>
      <c r="K2" s="6" t="s">
        <v>11</v>
      </c>
    </row>
    <row r="3" ht="21" customHeight="1" spans="1:11">
      <c r="A3" s="8" t="s">
        <v>12</v>
      </c>
      <c r="B3" s="18" t="s">
        <v>13</v>
      </c>
      <c r="C3" s="18" t="s">
        <v>14</v>
      </c>
      <c r="D3" s="9" t="s">
        <v>15</v>
      </c>
      <c r="E3" s="10">
        <v>40</v>
      </c>
      <c r="F3" s="10">
        <v>32</v>
      </c>
      <c r="G3" s="11">
        <v>1</v>
      </c>
      <c r="H3" s="11">
        <v>50</v>
      </c>
      <c r="I3" s="15">
        <f t="shared" ref="I3:I32" si="0">MAX(1,1+(E3-H3)/2/E3)</f>
        <v>1</v>
      </c>
      <c r="J3" s="15">
        <f t="shared" ref="J3:J32" si="1">F3*I3*G3</f>
        <v>32</v>
      </c>
      <c r="K3" s="19" t="s">
        <v>16</v>
      </c>
    </row>
    <row r="4" ht="21" customHeight="1" spans="1:11">
      <c r="A4" s="8" t="s">
        <v>17</v>
      </c>
      <c r="B4" s="18" t="s">
        <v>18</v>
      </c>
      <c r="C4" s="18" t="s">
        <v>19</v>
      </c>
      <c r="D4" s="8"/>
      <c r="E4" s="10">
        <v>117</v>
      </c>
      <c r="F4" s="10">
        <v>32</v>
      </c>
      <c r="G4" s="11">
        <v>1</v>
      </c>
      <c r="H4" s="11">
        <v>50</v>
      </c>
      <c r="I4" s="15">
        <f t="shared" si="0"/>
        <v>1.28632478632479</v>
      </c>
      <c r="J4" s="15">
        <f t="shared" si="1"/>
        <v>41.1623931623932</v>
      </c>
      <c r="K4" s="8"/>
    </row>
    <row r="5" ht="21" customHeight="1" spans="1:11">
      <c r="A5" s="8" t="s">
        <v>20</v>
      </c>
      <c r="B5" s="18" t="s">
        <v>21</v>
      </c>
      <c r="C5" s="18" t="s">
        <v>22</v>
      </c>
      <c r="D5" s="8"/>
      <c r="E5" s="10">
        <v>35</v>
      </c>
      <c r="F5" s="10">
        <v>32</v>
      </c>
      <c r="G5" s="11">
        <v>1</v>
      </c>
      <c r="H5" s="11">
        <v>50</v>
      </c>
      <c r="I5" s="15">
        <f t="shared" si="0"/>
        <v>1</v>
      </c>
      <c r="J5" s="15">
        <f t="shared" si="1"/>
        <v>32</v>
      </c>
      <c r="K5" s="8"/>
    </row>
    <row r="6" ht="21" customHeight="1" spans="1:11">
      <c r="A6" s="8" t="s">
        <v>20</v>
      </c>
      <c r="B6" s="18" t="s">
        <v>23</v>
      </c>
      <c r="C6" s="18" t="s">
        <v>24</v>
      </c>
      <c r="D6" s="8"/>
      <c r="E6" s="10">
        <v>50</v>
      </c>
      <c r="F6" s="10">
        <v>32</v>
      </c>
      <c r="G6" s="11">
        <v>1</v>
      </c>
      <c r="H6" s="11">
        <v>50</v>
      </c>
      <c r="I6" s="15">
        <f t="shared" si="0"/>
        <v>1</v>
      </c>
      <c r="J6" s="15">
        <f t="shared" si="1"/>
        <v>32</v>
      </c>
      <c r="K6" s="8"/>
    </row>
    <row r="7" ht="21" customHeight="1" spans="1:11">
      <c r="A7" s="8" t="s">
        <v>20</v>
      </c>
      <c r="B7" s="18" t="s">
        <v>25</v>
      </c>
      <c r="C7" s="18" t="s">
        <v>24</v>
      </c>
      <c r="D7" s="8"/>
      <c r="E7" s="10">
        <v>50</v>
      </c>
      <c r="F7" s="10">
        <v>32</v>
      </c>
      <c r="G7" s="11">
        <v>1</v>
      </c>
      <c r="H7" s="11">
        <v>50</v>
      </c>
      <c r="I7" s="15">
        <f t="shared" si="0"/>
        <v>1</v>
      </c>
      <c r="J7" s="15">
        <f t="shared" si="1"/>
        <v>32</v>
      </c>
      <c r="K7" s="8"/>
    </row>
    <row r="8" ht="21" customHeight="1" spans="1:11">
      <c r="A8" s="8" t="s">
        <v>26</v>
      </c>
      <c r="B8" s="18" t="s">
        <v>27</v>
      </c>
      <c r="C8" s="18" t="s">
        <v>28</v>
      </c>
      <c r="D8" s="8"/>
      <c r="E8" s="10">
        <v>60</v>
      </c>
      <c r="F8" s="10">
        <v>32</v>
      </c>
      <c r="G8" s="11">
        <v>1.1</v>
      </c>
      <c r="H8" s="11">
        <v>40</v>
      </c>
      <c r="I8" s="15">
        <f t="shared" si="0"/>
        <v>1.16666666666667</v>
      </c>
      <c r="J8" s="15">
        <f t="shared" si="1"/>
        <v>41.0666666666667</v>
      </c>
      <c r="K8" s="8"/>
    </row>
    <row r="9" ht="21" customHeight="1" spans="1:11">
      <c r="A9" s="8" t="s">
        <v>26</v>
      </c>
      <c r="B9" s="18" t="s">
        <v>29</v>
      </c>
      <c r="C9" s="18" t="s">
        <v>30</v>
      </c>
      <c r="D9" s="8"/>
      <c r="E9" s="10">
        <v>120</v>
      </c>
      <c r="F9" s="10">
        <v>32</v>
      </c>
      <c r="G9" s="11">
        <v>1</v>
      </c>
      <c r="H9" s="11">
        <v>50</v>
      </c>
      <c r="I9" s="15">
        <f t="shared" si="0"/>
        <v>1.29166666666667</v>
      </c>
      <c r="J9" s="15">
        <f t="shared" si="1"/>
        <v>41.3333333333333</v>
      </c>
      <c r="K9" s="8"/>
    </row>
    <row r="10" ht="21" customHeight="1" spans="1:11">
      <c r="A10" s="8" t="s">
        <v>26</v>
      </c>
      <c r="B10" s="18" t="s">
        <v>31</v>
      </c>
      <c r="C10" s="18" t="s">
        <v>30</v>
      </c>
      <c r="D10" s="8"/>
      <c r="E10" s="10">
        <v>120</v>
      </c>
      <c r="F10" s="10">
        <v>32</v>
      </c>
      <c r="G10" s="11">
        <v>1.1</v>
      </c>
      <c r="H10" s="11">
        <v>40</v>
      </c>
      <c r="I10" s="15">
        <f t="shared" si="0"/>
        <v>1.33333333333333</v>
      </c>
      <c r="J10" s="15">
        <f t="shared" si="1"/>
        <v>46.9333333333333</v>
      </c>
      <c r="K10" s="8"/>
    </row>
    <row r="11" ht="21" customHeight="1" spans="1:11">
      <c r="A11" s="8" t="s">
        <v>26</v>
      </c>
      <c r="B11" s="18" t="s">
        <v>31</v>
      </c>
      <c r="C11" s="18" t="s">
        <v>30</v>
      </c>
      <c r="D11" s="8"/>
      <c r="E11" s="10">
        <v>120</v>
      </c>
      <c r="F11" s="10">
        <v>32</v>
      </c>
      <c r="G11" s="11">
        <v>1.1</v>
      </c>
      <c r="H11" s="11">
        <v>40</v>
      </c>
      <c r="I11" s="15">
        <f t="shared" si="0"/>
        <v>1.33333333333333</v>
      </c>
      <c r="J11" s="15">
        <f t="shared" si="1"/>
        <v>46.9333333333333</v>
      </c>
      <c r="K11" s="8"/>
    </row>
    <row r="12" ht="21" customHeight="1" spans="1:11">
      <c r="A12" s="8" t="s">
        <v>32</v>
      </c>
      <c r="B12" s="18" t="s">
        <v>33</v>
      </c>
      <c r="C12" s="18" t="s">
        <v>34</v>
      </c>
      <c r="D12" s="8" t="s">
        <v>15</v>
      </c>
      <c r="E12" s="10">
        <v>9</v>
      </c>
      <c r="F12" s="10">
        <v>16</v>
      </c>
      <c r="G12" s="11">
        <v>1</v>
      </c>
      <c r="H12" s="11">
        <v>50</v>
      </c>
      <c r="I12" s="15">
        <f t="shared" si="0"/>
        <v>1</v>
      </c>
      <c r="J12" s="15">
        <f t="shared" si="1"/>
        <v>16</v>
      </c>
      <c r="K12" s="9" t="s">
        <v>35</v>
      </c>
    </row>
    <row r="13" ht="21" customHeight="1" spans="1:11">
      <c r="A13" s="8" t="s">
        <v>36</v>
      </c>
      <c r="B13" s="18" t="s">
        <v>37</v>
      </c>
      <c r="C13" s="18" t="s">
        <v>38</v>
      </c>
      <c r="D13" s="8" t="s">
        <v>39</v>
      </c>
      <c r="E13" s="10">
        <v>80</v>
      </c>
      <c r="F13" s="10">
        <v>32</v>
      </c>
      <c r="G13" s="11">
        <v>1</v>
      </c>
      <c r="H13" s="11">
        <v>50</v>
      </c>
      <c r="I13" s="15">
        <f t="shared" si="0"/>
        <v>1.1875</v>
      </c>
      <c r="J13" s="15">
        <f t="shared" si="1"/>
        <v>38</v>
      </c>
      <c r="K13" s="9" t="s">
        <v>35</v>
      </c>
    </row>
    <row r="14" ht="21" customHeight="1" spans="1:11">
      <c r="A14" s="8" t="s">
        <v>36</v>
      </c>
      <c r="B14" s="18" t="s">
        <v>40</v>
      </c>
      <c r="C14" s="18" t="s">
        <v>38</v>
      </c>
      <c r="D14" s="8" t="s">
        <v>39</v>
      </c>
      <c r="E14" s="10">
        <v>62</v>
      </c>
      <c r="F14" s="10">
        <v>32</v>
      </c>
      <c r="G14" s="11">
        <v>1</v>
      </c>
      <c r="H14" s="11">
        <v>50</v>
      </c>
      <c r="I14" s="15">
        <f t="shared" si="0"/>
        <v>1.09677419354839</v>
      </c>
      <c r="J14" s="15">
        <v>32</v>
      </c>
      <c r="K14" s="9" t="s">
        <v>35</v>
      </c>
    </row>
    <row r="15" ht="21" customHeight="1" spans="1:11">
      <c r="A15" s="8" t="s">
        <v>36</v>
      </c>
      <c r="B15" s="18" t="s">
        <v>41</v>
      </c>
      <c r="C15" s="18" t="s">
        <v>42</v>
      </c>
      <c r="D15" s="8" t="s">
        <v>43</v>
      </c>
      <c r="E15" s="10">
        <v>101</v>
      </c>
      <c r="F15" s="10">
        <v>32</v>
      </c>
      <c r="G15" s="11">
        <v>1</v>
      </c>
      <c r="H15" s="11">
        <v>50</v>
      </c>
      <c r="I15" s="15">
        <f t="shared" si="0"/>
        <v>1.25247524752475</v>
      </c>
      <c r="J15" s="15">
        <v>32</v>
      </c>
      <c r="K15" s="9" t="s">
        <v>35</v>
      </c>
    </row>
    <row r="16" ht="21" customHeight="1" spans="1:11">
      <c r="A16" s="18" t="s">
        <v>44</v>
      </c>
      <c r="B16" s="18" t="s">
        <v>45</v>
      </c>
      <c r="C16" s="18" t="s">
        <v>46</v>
      </c>
      <c r="D16" s="9" t="s">
        <v>15</v>
      </c>
      <c r="E16" s="10">
        <v>120</v>
      </c>
      <c r="F16" s="10">
        <v>32</v>
      </c>
      <c r="G16" s="11">
        <v>1</v>
      </c>
      <c r="H16" s="11">
        <v>50</v>
      </c>
      <c r="I16" s="15">
        <f t="shared" si="0"/>
        <v>1.29166666666667</v>
      </c>
      <c r="J16" s="15">
        <f t="shared" si="1"/>
        <v>41.3333333333333</v>
      </c>
      <c r="K16" s="9" t="s">
        <v>16</v>
      </c>
    </row>
    <row r="17" ht="21" customHeight="1" spans="1:11">
      <c r="A17" s="18" t="s">
        <v>44</v>
      </c>
      <c r="B17" s="18" t="s">
        <v>45</v>
      </c>
      <c r="C17" s="18" t="s">
        <v>46</v>
      </c>
      <c r="D17" s="9" t="s">
        <v>15</v>
      </c>
      <c r="E17" s="10">
        <v>120</v>
      </c>
      <c r="F17" s="10">
        <v>32</v>
      </c>
      <c r="G17" s="11">
        <v>1</v>
      </c>
      <c r="H17" s="11">
        <v>50</v>
      </c>
      <c r="I17" s="15">
        <f t="shared" si="0"/>
        <v>1.29166666666667</v>
      </c>
      <c r="J17" s="15">
        <f t="shared" si="1"/>
        <v>41.3333333333333</v>
      </c>
      <c r="K17" s="9" t="s">
        <v>16</v>
      </c>
    </row>
    <row r="18" ht="21" customHeight="1" spans="1:11">
      <c r="A18" s="8" t="s">
        <v>47</v>
      </c>
      <c r="B18" s="18" t="s">
        <v>48</v>
      </c>
      <c r="C18" s="18" t="s">
        <v>49</v>
      </c>
      <c r="D18" s="8"/>
      <c r="E18" s="10">
        <v>150</v>
      </c>
      <c r="F18" s="10">
        <v>32</v>
      </c>
      <c r="G18" s="11">
        <v>1</v>
      </c>
      <c r="H18" s="11">
        <v>50</v>
      </c>
      <c r="I18" s="15">
        <f t="shared" si="0"/>
        <v>1.33333333333333</v>
      </c>
      <c r="J18" s="15">
        <f t="shared" si="1"/>
        <v>42.6666666666667</v>
      </c>
      <c r="K18" s="8"/>
    </row>
    <row r="19" ht="21" customHeight="1" spans="1:11">
      <c r="A19" s="18" t="s">
        <v>47</v>
      </c>
      <c r="B19" s="18" t="s">
        <v>50</v>
      </c>
      <c r="C19" s="18" t="s">
        <v>51</v>
      </c>
      <c r="D19" s="8"/>
      <c r="E19" s="10">
        <v>80</v>
      </c>
      <c r="F19" s="10">
        <v>32</v>
      </c>
      <c r="G19" s="11">
        <v>1.1</v>
      </c>
      <c r="H19" s="11">
        <v>40</v>
      </c>
      <c r="I19" s="15">
        <f t="shared" si="0"/>
        <v>1.25</v>
      </c>
      <c r="J19" s="15">
        <f t="shared" si="1"/>
        <v>44</v>
      </c>
      <c r="K19" s="8"/>
    </row>
    <row r="20" ht="21" customHeight="1" spans="1:11">
      <c r="A20" s="18" t="s">
        <v>47</v>
      </c>
      <c r="B20" s="18" t="s">
        <v>52</v>
      </c>
      <c r="C20" s="18" t="s">
        <v>53</v>
      </c>
      <c r="D20" s="8"/>
      <c r="E20" s="10">
        <v>101</v>
      </c>
      <c r="F20" s="10">
        <v>32</v>
      </c>
      <c r="G20" s="11">
        <v>1.1</v>
      </c>
      <c r="H20" s="11">
        <v>40</v>
      </c>
      <c r="I20" s="15">
        <f t="shared" si="0"/>
        <v>1.3019801980198</v>
      </c>
      <c r="J20" s="15">
        <f t="shared" si="1"/>
        <v>45.829702970297</v>
      </c>
      <c r="K20" s="8"/>
    </row>
    <row r="21" ht="21" customHeight="1" spans="1:11">
      <c r="A21" s="18" t="s">
        <v>47</v>
      </c>
      <c r="B21" s="18" t="s">
        <v>52</v>
      </c>
      <c r="C21" s="18" t="s">
        <v>53</v>
      </c>
      <c r="D21" s="8"/>
      <c r="E21" s="10">
        <v>99</v>
      </c>
      <c r="F21" s="10">
        <v>32</v>
      </c>
      <c r="G21" s="11">
        <v>1.1</v>
      </c>
      <c r="H21" s="11">
        <v>40</v>
      </c>
      <c r="I21" s="15">
        <f t="shared" si="0"/>
        <v>1.2979797979798</v>
      </c>
      <c r="J21" s="15">
        <f t="shared" si="1"/>
        <v>45.6888888888889</v>
      </c>
      <c r="K21" s="8"/>
    </row>
    <row r="22" ht="21" customHeight="1" spans="1:11">
      <c r="A22" s="18" t="s">
        <v>47</v>
      </c>
      <c r="B22" s="18" t="s">
        <v>54</v>
      </c>
      <c r="C22" s="18" t="s">
        <v>55</v>
      </c>
      <c r="D22" s="8"/>
      <c r="E22" s="10">
        <v>69</v>
      </c>
      <c r="F22" s="10">
        <v>26</v>
      </c>
      <c r="G22" s="11">
        <v>1.1</v>
      </c>
      <c r="H22" s="11">
        <v>40</v>
      </c>
      <c r="I22" s="15">
        <f t="shared" si="0"/>
        <v>1.21014492753623</v>
      </c>
      <c r="J22" s="15">
        <f t="shared" si="1"/>
        <v>34.6101449275362</v>
      </c>
      <c r="K22" s="8"/>
    </row>
    <row r="23" ht="21" customHeight="1" spans="1:11">
      <c r="A23" s="18" t="s">
        <v>47</v>
      </c>
      <c r="B23" s="18" t="s">
        <v>54</v>
      </c>
      <c r="C23" s="8" t="s">
        <v>56</v>
      </c>
      <c r="D23" s="8"/>
      <c r="E23" s="10">
        <v>69</v>
      </c>
      <c r="F23" s="10">
        <v>6</v>
      </c>
      <c r="G23" s="11">
        <v>1.1</v>
      </c>
      <c r="H23" s="11">
        <v>40</v>
      </c>
      <c r="I23" s="15">
        <f t="shared" si="0"/>
        <v>1.21014492753623</v>
      </c>
      <c r="J23" s="15">
        <f t="shared" si="1"/>
        <v>7.98695652173913</v>
      </c>
      <c r="K23" s="8"/>
    </row>
    <row r="24" ht="21" customHeight="1" spans="1:11">
      <c r="A24" s="8" t="s">
        <v>57</v>
      </c>
      <c r="B24" s="18" t="s">
        <v>58</v>
      </c>
      <c r="C24" s="18" t="s">
        <v>59</v>
      </c>
      <c r="D24" s="8"/>
      <c r="E24" s="10">
        <v>30</v>
      </c>
      <c r="F24" s="10">
        <v>32</v>
      </c>
      <c r="G24" s="11">
        <v>1</v>
      </c>
      <c r="H24" s="11">
        <v>50</v>
      </c>
      <c r="I24" s="15">
        <f t="shared" si="0"/>
        <v>1</v>
      </c>
      <c r="J24" s="15">
        <f t="shared" si="1"/>
        <v>32</v>
      </c>
      <c r="K24" s="8"/>
    </row>
    <row r="25" ht="21" customHeight="1" spans="1:11">
      <c r="A25" s="8" t="s">
        <v>57</v>
      </c>
      <c r="B25" s="18" t="s">
        <v>60</v>
      </c>
      <c r="C25" s="18" t="s">
        <v>61</v>
      </c>
      <c r="D25" s="8"/>
      <c r="E25" s="10">
        <v>51</v>
      </c>
      <c r="F25" s="10">
        <v>28</v>
      </c>
      <c r="G25" s="11">
        <v>1</v>
      </c>
      <c r="H25" s="11">
        <v>50</v>
      </c>
      <c r="I25" s="15">
        <f t="shared" si="0"/>
        <v>1.00980392156863</v>
      </c>
      <c r="J25" s="15">
        <f t="shared" si="1"/>
        <v>28.2745098039216</v>
      </c>
      <c r="K25" s="8"/>
    </row>
    <row r="26" ht="21" customHeight="1" spans="1:11">
      <c r="A26" s="18" t="s">
        <v>62</v>
      </c>
      <c r="B26" s="18" t="s">
        <v>63</v>
      </c>
      <c r="C26" s="18" t="s">
        <v>64</v>
      </c>
      <c r="D26" s="9" t="s">
        <v>43</v>
      </c>
      <c r="E26" s="10">
        <v>55</v>
      </c>
      <c r="F26" s="10">
        <v>32</v>
      </c>
      <c r="G26" s="11">
        <v>1</v>
      </c>
      <c r="H26" s="11">
        <v>50</v>
      </c>
      <c r="I26" s="15">
        <f t="shared" si="0"/>
        <v>1.04545454545455</v>
      </c>
      <c r="J26" s="15">
        <f t="shared" si="1"/>
        <v>33.4545454545455</v>
      </c>
      <c r="K26" s="9" t="s">
        <v>35</v>
      </c>
    </row>
    <row r="27" ht="21" customHeight="1" spans="1:11">
      <c r="A27" s="18" t="s">
        <v>62</v>
      </c>
      <c r="B27" s="18" t="s">
        <v>65</v>
      </c>
      <c r="C27" s="18" t="s">
        <v>64</v>
      </c>
      <c r="D27" s="9" t="s">
        <v>43</v>
      </c>
      <c r="E27" s="10">
        <v>40</v>
      </c>
      <c r="F27" s="10">
        <v>32</v>
      </c>
      <c r="G27" s="11">
        <v>1</v>
      </c>
      <c r="H27" s="11">
        <v>50</v>
      </c>
      <c r="I27" s="15">
        <f t="shared" si="0"/>
        <v>1</v>
      </c>
      <c r="J27" s="15">
        <f t="shared" si="1"/>
        <v>32</v>
      </c>
      <c r="K27" s="9" t="s">
        <v>35</v>
      </c>
    </row>
    <row r="28" ht="21" customHeight="1" spans="1:11">
      <c r="A28" s="8" t="s">
        <v>66</v>
      </c>
      <c r="B28" s="18" t="s">
        <v>67</v>
      </c>
      <c r="C28" s="18" t="s">
        <v>68</v>
      </c>
      <c r="D28" s="8"/>
      <c r="E28" s="10">
        <v>30</v>
      </c>
      <c r="F28" s="10">
        <v>32</v>
      </c>
      <c r="G28" s="11">
        <v>1</v>
      </c>
      <c r="H28" s="11">
        <v>50</v>
      </c>
      <c r="I28" s="15">
        <f t="shared" si="0"/>
        <v>1</v>
      </c>
      <c r="J28" s="15">
        <f t="shared" si="1"/>
        <v>32</v>
      </c>
      <c r="K28" s="9" t="s">
        <v>16</v>
      </c>
    </row>
    <row r="29" ht="21" customHeight="1" spans="1:11">
      <c r="A29" s="8" t="s">
        <v>69</v>
      </c>
      <c r="B29" s="18" t="s">
        <v>70</v>
      </c>
      <c r="C29" s="18" t="s">
        <v>71</v>
      </c>
      <c r="D29" s="8"/>
      <c r="E29" s="10">
        <v>100</v>
      </c>
      <c r="F29" s="10">
        <v>32</v>
      </c>
      <c r="G29" s="11">
        <v>1</v>
      </c>
      <c r="H29" s="11">
        <v>50</v>
      </c>
      <c r="I29" s="15">
        <f t="shared" si="0"/>
        <v>1.25</v>
      </c>
      <c r="J29" s="15">
        <v>32</v>
      </c>
      <c r="K29" s="8"/>
    </row>
    <row r="30" ht="21" customHeight="1" spans="1:11">
      <c r="A30" s="8" t="s">
        <v>72</v>
      </c>
      <c r="B30" s="18" t="s">
        <v>73</v>
      </c>
      <c r="C30" s="18" t="s">
        <v>74</v>
      </c>
      <c r="D30" s="8" t="s">
        <v>43</v>
      </c>
      <c r="E30" s="10">
        <v>40</v>
      </c>
      <c r="F30" s="10">
        <v>32</v>
      </c>
      <c r="G30" s="11">
        <v>1</v>
      </c>
      <c r="H30" s="11">
        <v>50</v>
      </c>
      <c r="I30" s="15">
        <f t="shared" si="0"/>
        <v>1</v>
      </c>
      <c r="J30" s="15">
        <f t="shared" si="1"/>
        <v>32</v>
      </c>
      <c r="K30" s="9" t="s">
        <v>35</v>
      </c>
    </row>
    <row r="31" ht="21" customHeight="1" spans="1:11">
      <c r="A31" s="8" t="s">
        <v>72</v>
      </c>
      <c r="B31" s="18" t="s">
        <v>75</v>
      </c>
      <c r="C31" s="18" t="s">
        <v>76</v>
      </c>
      <c r="D31" s="9" t="s">
        <v>15</v>
      </c>
      <c r="E31" s="10">
        <v>150</v>
      </c>
      <c r="F31" s="10">
        <v>32</v>
      </c>
      <c r="G31" s="11">
        <v>1</v>
      </c>
      <c r="H31" s="11">
        <v>50</v>
      </c>
      <c r="I31" s="15">
        <f t="shared" si="0"/>
        <v>1.33333333333333</v>
      </c>
      <c r="J31" s="15">
        <f t="shared" si="1"/>
        <v>42.6666666666667</v>
      </c>
      <c r="K31" s="9" t="s">
        <v>35</v>
      </c>
    </row>
    <row r="32" ht="21" customHeight="1" spans="1:11">
      <c r="A32" s="8" t="s">
        <v>72</v>
      </c>
      <c r="B32" s="18" t="s">
        <v>77</v>
      </c>
      <c r="C32" s="18" t="s">
        <v>76</v>
      </c>
      <c r="D32" s="9" t="s">
        <v>15</v>
      </c>
      <c r="E32" s="10">
        <v>150</v>
      </c>
      <c r="F32" s="10">
        <v>32</v>
      </c>
      <c r="G32" s="11">
        <v>1</v>
      </c>
      <c r="H32" s="11">
        <v>50</v>
      </c>
      <c r="I32" s="15">
        <f t="shared" si="0"/>
        <v>1.33333333333333</v>
      </c>
      <c r="J32" s="15">
        <f t="shared" si="1"/>
        <v>42.6666666666667</v>
      </c>
      <c r="K32" s="9" t="s">
        <v>35</v>
      </c>
    </row>
    <row r="33" s="1" customFormat="1" ht="38.25" customHeight="1" spans="1:11">
      <c r="A33" s="12" t="s">
        <v>78</v>
      </c>
      <c r="B33" s="12"/>
      <c r="C33" s="12" t="s">
        <v>79</v>
      </c>
      <c r="D33" s="13"/>
      <c r="E33" s="13"/>
      <c r="F33" s="12"/>
      <c r="G33" s="12"/>
      <c r="H33" s="12"/>
      <c r="I33" s="13"/>
      <c r="J33" s="13"/>
      <c r="K33" s="13"/>
    </row>
    <row r="34" s="1" customFormat="1" ht="30" customHeight="1" spans="1:11">
      <c r="A34" s="12"/>
      <c r="B34" s="12"/>
      <c r="C34" s="12"/>
      <c r="D34" s="13"/>
      <c r="E34" s="13"/>
      <c r="F34" s="12"/>
      <c r="G34" s="12"/>
      <c r="H34" s="12"/>
      <c r="I34" s="17"/>
      <c r="J34" s="13" t="s">
        <v>80</v>
      </c>
      <c r="K34" s="13"/>
    </row>
    <row r="35" s="1" customFormat="1" ht="27.75" customHeight="1" spans="1:11">
      <c r="A35" s="12"/>
      <c r="B35" s="12"/>
      <c r="C35" s="12"/>
      <c r="D35" s="13"/>
      <c r="E35" s="13"/>
      <c r="I35" s="17"/>
      <c r="J35" s="13" t="s">
        <v>81</v>
      </c>
      <c r="K35" s="13"/>
    </row>
  </sheetData>
  <mergeCells count="1">
    <mergeCell ref="A1:K1"/>
  </mergeCells>
  <pageMargins left="0.550694444444444" right="0.354166666666667" top="0.747916666666667" bottom="0.747916666666667" header="0.275" footer="0.5"/>
  <pageSetup paperSize="9" orientation="landscape" horizontalDpi="600" vertic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定稿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老兵456</cp:lastModifiedBy>
  <dcterms:created xsi:type="dcterms:W3CDTF">2020-06-15T05:57:00Z</dcterms:created>
  <dcterms:modified xsi:type="dcterms:W3CDTF">2020-06-22T07:49:18Z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