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1000" firstSheet="1" activeTab="4"/>
  </bookViews>
  <sheets>
    <sheet name="表1-辅导安排总表" sheetId="1" r:id="rId1"/>
    <sheet name="表2-大学英语A(四) 重修名单" sheetId="4" r:id="rId2"/>
    <sheet name="表3-程序设计基础（C语言）重修名单" sheetId="5" r:id="rId3"/>
    <sheet name="表4-经济数学（二） 重修名单" sheetId="6" r:id="rId4"/>
    <sheet name="表5-高等数学A（二）重修名单" sheetId="7" r:id="rId5"/>
    <sheet name="WpsReserved_CellImgList" sheetId="8" state="veryHidden" r:id="rId6"/>
  </sheets>
  <definedNames>
    <definedName name="_xlnm._FilterDatabase" localSheetId="2" hidden="1">'表3-程序设计基础（C语言）重修名单'!$A$1:$O$127</definedName>
    <definedName name="_xlnm._FilterDatabase" localSheetId="4" hidden="1">'表5-高等数学A（二）重修名单'!$A$2:$O$2</definedName>
    <definedName name="_xlnm._FilterDatabase" localSheetId="3" hidden="1">'表4-经济数学（二） 重修名单'!#REF!</definedName>
    <definedName name="_xlnm._FilterDatabase" localSheetId="0" hidden="1">'表1-辅导安排总表'!#REF!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AF4880F63F2447C80F3B096E49FE7AB" descr="upload_741632406"/>
        <xdr:cNvPicPr/>
      </xdr:nvPicPr>
      <xdr:blipFill>
        <a:blip r:embed="rId1"/>
        <a:stretch>
          <a:fillRect/>
        </a:stretch>
      </xdr:blipFill>
      <xdr:spPr>
        <a:xfrm>
          <a:off x="0" y="0"/>
          <a:ext cx="2524125" cy="3733800"/>
        </a:xfrm>
        <a:prstGeom prst="rect">
          <a:avLst/>
        </a:prstGeom>
      </xdr:spPr>
    </xdr:pic>
  </etc:cellImage>
  <etc:cellImage>
    <xdr:pic>
      <xdr:nvPicPr>
        <xdr:cNvPr id="3" name="ID_F1A22AED9F8242E7904EC33C042458AE" descr="upload_201841225"/>
        <xdr:cNvPicPr/>
      </xdr:nvPicPr>
      <xdr:blipFill>
        <a:blip r:embed="rId2"/>
        <a:stretch>
          <a:fillRect/>
        </a:stretch>
      </xdr:blipFill>
      <xdr:spPr>
        <a:xfrm>
          <a:off x="0" y="0"/>
          <a:ext cx="2343150" cy="3228975"/>
        </a:xfrm>
        <a:prstGeom prst="rect">
          <a:avLst/>
        </a:prstGeom>
      </xdr:spPr>
    </xdr:pic>
  </etc:cellImage>
  <etc:cellImage>
    <xdr:pic>
      <xdr:nvPicPr>
        <xdr:cNvPr id="4" name="ID_2867F6D5397340B1B75B5355DBC708E5" descr="upload_806710343"/>
        <xdr:cNvPicPr/>
      </xdr:nvPicPr>
      <xdr:blipFill>
        <a:blip r:embed="rId3"/>
        <a:stretch>
          <a:fillRect/>
        </a:stretch>
      </xdr:blipFill>
      <xdr:spPr>
        <a:xfrm>
          <a:off x="0" y="0"/>
          <a:ext cx="2038350" cy="4410075"/>
        </a:xfrm>
        <a:prstGeom prst="rect">
          <a:avLst/>
        </a:prstGeom>
      </xdr:spPr>
    </xdr:pic>
  </etc:cellImage>
  <etc:cellImage>
    <xdr:pic>
      <xdr:nvPicPr>
        <xdr:cNvPr id="8" name="ID_F8483EDD234E431784C40577B2F45AE2" descr="upload_991036765"/>
        <xdr:cNvPicPr/>
      </xdr:nvPicPr>
      <xdr:blipFill>
        <a:blip r:embed="rId4"/>
        <a:stretch>
          <a:fillRect/>
        </a:stretch>
      </xdr:blipFill>
      <xdr:spPr>
        <a:xfrm>
          <a:off x="0" y="0"/>
          <a:ext cx="2790825" cy="4914900"/>
        </a:xfrm>
        <a:prstGeom prst="rect">
          <a:avLst/>
        </a:prstGeom>
      </xdr:spPr>
    </xdr:pic>
  </etc:cellImage>
  <etc:cellImage>
    <xdr:pic>
      <xdr:nvPicPr>
        <xdr:cNvPr id="9" name="ID_A941AFF466F64DF9983830FF95F59255" descr="upload_191440621"/>
        <xdr:cNvPicPr/>
      </xdr:nvPicPr>
      <xdr:blipFill>
        <a:blip r:embed="rId5"/>
        <a:stretch>
          <a:fillRect/>
        </a:stretch>
      </xdr:blipFill>
      <xdr:spPr>
        <a:xfrm>
          <a:off x="0" y="0"/>
          <a:ext cx="2314575" cy="432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<sst xmlns="http://schemas.openxmlformats.org/spreadsheetml/2006/main" count="4828" uniqueCount="852">
  <si>
    <t>2024-2025学年第二学期公共课单开班重修辅导安排</t>
  </si>
  <si>
    <t>开课学院</t>
  </si>
  <si>
    <t>课程代码</t>
  </si>
  <si>
    <t>课程名称</t>
  </si>
  <si>
    <t>总人数</t>
  </si>
  <si>
    <t>滨海人数</t>
  </si>
  <si>
    <t>茶山人数</t>
  </si>
  <si>
    <t>重修形式</t>
  </si>
  <si>
    <t>课时数</t>
  </si>
  <si>
    <t>任课老师</t>
  </si>
  <si>
    <t>上课周次</t>
  </si>
  <si>
    <t>上课时间</t>
  </si>
  <si>
    <t>上课校区</t>
  </si>
  <si>
    <t>上课地点</t>
  </si>
  <si>
    <t>线上上课方式</t>
  </si>
  <si>
    <t>重修群二维码</t>
  </si>
  <si>
    <t>外国语学院（国际教育学院）</t>
  </si>
  <si>
    <t>大学英语A(四)</t>
  </si>
  <si>
    <t>自主重修</t>
  </si>
  <si>
    <t>袁硕</t>
  </si>
  <si>
    <t>第五周</t>
  </si>
  <si>
    <t>第一次上课时间：3月21日上午10点</t>
  </si>
  <si>
    <t>茶山校区</t>
  </si>
  <si>
    <t>线上上课</t>
  </si>
  <si>
    <t>腾讯会议
老师电话：13758482088</t>
  </si>
  <si>
    <t>数据科学与人工智能学院</t>
  </si>
  <si>
    <t>程序设计基础（C语言）</t>
  </si>
  <si>
    <t>组班重修</t>
  </si>
  <si>
    <t>庄楷文</t>
  </si>
  <si>
    <t>5-11；12-16</t>
  </si>
  <si>
    <t>周六上午四节；
周六全天</t>
  </si>
  <si>
    <t>茶山23人</t>
  </si>
  <si>
    <t>北-7-702</t>
  </si>
  <si>
    <t>郭舒扬</t>
  </si>
  <si>
    <t>第5周周六上午四节；
6-11周周日上午四节；
12-16周周六全天</t>
  </si>
  <si>
    <t>滨海52人</t>
  </si>
  <si>
    <t>图文-803</t>
  </si>
  <si>
    <t>第5周周六下午四节；
6-11周周日下午四节；
12-16周周日全天</t>
  </si>
  <si>
    <t>经济数学（二）</t>
  </si>
  <si>
    <t>王晓翔</t>
  </si>
  <si>
    <t>4-6，8-10，12-16</t>
  </si>
  <si>
    <t>周四，周五晚上各三节</t>
  </si>
  <si>
    <t>滨海83人</t>
  </si>
  <si>
    <t>实3-3-203</t>
  </si>
  <si>
    <t>腾讯会议</t>
  </si>
  <si>
    <t>高等数学A（二）</t>
  </si>
  <si>
    <t>陆鹏飞</t>
  </si>
  <si>
    <t>9-16</t>
  </si>
  <si>
    <t>周三，五、六、日晚上各三节</t>
  </si>
  <si>
    <t>滨海 43人</t>
  </si>
  <si>
    <t>实3-1-210</t>
  </si>
  <si>
    <t>周六上下午各四节，周日下午四节</t>
  </si>
  <si>
    <t>滨海43人</t>
  </si>
  <si>
    <t>胡晓波</t>
  </si>
  <si>
    <t>8-13</t>
  </si>
  <si>
    <t>周六周日上下午各四节</t>
  </si>
  <si>
    <t>茶山36人</t>
  </si>
  <si>
    <t>北-5-102</t>
  </si>
  <si>
    <t>表2-大学英语A(四) 重修名单</t>
  </si>
  <si>
    <t>学号</t>
  </si>
  <si>
    <t>姓名</t>
  </si>
  <si>
    <t>性别</t>
  </si>
  <si>
    <t>班级</t>
  </si>
  <si>
    <t>学院</t>
  </si>
  <si>
    <t>校区</t>
  </si>
  <si>
    <t>任课教师</t>
  </si>
  <si>
    <t>教学地点</t>
  </si>
  <si>
    <t>起始周次</t>
  </si>
  <si>
    <t>备注</t>
  </si>
  <si>
    <t>20219113113</t>
  </si>
  <si>
    <t>林鑫隆</t>
  </si>
  <si>
    <t>男</t>
  </si>
  <si>
    <t>21电子信息工程一</t>
  </si>
  <si>
    <t>智能制造与电子工程学院</t>
  </si>
  <si>
    <t>茶山北校区</t>
  </si>
  <si>
    <r>
      <rPr>
        <sz val="10"/>
        <rFont val="宋体"/>
        <charset val="134"/>
      </rPr>
      <t>第一次上课时间：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日上午</t>
    </r>
    <r>
      <rPr>
        <sz val="10"/>
        <rFont val="Arial"/>
        <charset val="134"/>
      </rPr>
      <t>10</t>
    </r>
    <r>
      <rPr>
        <sz val="10"/>
        <rFont val="宋体"/>
        <charset val="134"/>
      </rPr>
      <t>点</t>
    </r>
  </si>
  <si>
    <t>线上</t>
  </si>
  <si>
    <t/>
  </si>
  <si>
    <t>表3-程序设计基础（C语言）重修名单</t>
  </si>
  <si>
    <t>序号</t>
  </si>
  <si>
    <t>培养层次</t>
  </si>
  <si>
    <t>重修标记</t>
  </si>
  <si>
    <t>教学校区</t>
  </si>
  <si>
    <t>22219119221</t>
  </si>
  <si>
    <t>汪自强</t>
  </si>
  <si>
    <t>23土木工程四</t>
  </si>
  <si>
    <t>建筑与能源工程学院</t>
  </si>
  <si>
    <t>滨海校区</t>
  </si>
  <si>
    <t>本科</t>
  </si>
  <si>
    <t>重修</t>
  </si>
  <si>
    <t>滨海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</si>
  <si>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周周六上午四节；
</t>
    </r>
    <r>
      <rPr>
        <sz val="10"/>
        <rFont val="Arial"/>
        <charset val="134"/>
      </rPr>
      <t>6-11</t>
    </r>
    <r>
      <rPr>
        <sz val="10"/>
        <rFont val="宋体"/>
        <charset val="134"/>
      </rPr>
      <t>周周日上午四节；</t>
    </r>
    <r>
      <rPr>
        <sz val="10"/>
        <rFont val="Arial"/>
        <charset val="134"/>
      </rPr>
      <t xml:space="preserve">
12-16</t>
    </r>
    <r>
      <rPr>
        <sz val="10"/>
        <rFont val="宋体"/>
        <charset val="134"/>
      </rPr>
      <t>周周六全天</t>
    </r>
  </si>
  <si>
    <r>
      <rPr>
        <sz val="10"/>
        <rFont val="宋体"/>
        <charset val="134"/>
      </rPr>
      <t>图文</t>
    </r>
    <r>
      <rPr>
        <sz val="10"/>
        <rFont val="Arial"/>
        <charset val="134"/>
      </rPr>
      <t>-803</t>
    </r>
  </si>
  <si>
    <t>5-11
12-16</t>
  </si>
  <si>
    <t>22219121228</t>
  </si>
  <si>
    <t>陈浩</t>
  </si>
  <si>
    <t>22土木工程（专升本）二</t>
  </si>
  <si>
    <t>专升本</t>
  </si>
  <si>
    <t>23219113123</t>
  </si>
  <si>
    <t>谢艾军</t>
  </si>
  <si>
    <t>23电子信息工程一</t>
  </si>
  <si>
    <t>23219113154</t>
  </si>
  <si>
    <t>路泽华</t>
  </si>
  <si>
    <t>23219113234</t>
  </si>
  <si>
    <t>黄兴铃</t>
  </si>
  <si>
    <t>女</t>
  </si>
  <si>
    <t>23电子信息工程二</t>
  </si>
  <si>
    <t>23219113244</t>
  </si>
  <si>
    <t>王仁杰</t>
  </si>
  <si>
    <t>23219113247</t>
  </si>
  <si>
    <t>李科德</t>
  </si>
  <si>
    <t>23219113248</t>
  </si>
  <si>
    <t>姚佳军</t>
  </si>
  <si>
    <t>23219115127</t>
  </si>
  <si>
    <t>纵状</t>
  </si>
  <si>
    <t>23机械工程一</t>
  </si>
  <si>
    <t>23219115128</t>
  </si>
  <si>
    <t>康冰涛</t>
  </si>
  <si>
    <t>23219115134</t>
  </si>
  <si>
    <t>覃小璐</t>
  </si>
  <si>
    <t>23219115147</t>
  </si>
  <si>
    <t>杨鹏睿</t>
  </si>
  <si>
    <t>23219115149</t>
  </si>
  <si>
    <t>安家乐</t>
  </si>
  <si>
    <t>23219115214</t>
  </si>
  <si>
    <t>苏林杰</t>
  </si>
  <si>
    <t>23机械工程二</t>
  </si>
  <si>
    <t>23219115219</t>
  </si>
  <si>
    <t>张杰</t>
  </si>
  <si>
    <t>23219115220</t>
  </si>
  <si>
    <t>李帅林</t>
  </si>
  <si>
    <t>23219115248</t>
  </si>
  <si>
    <t>王飞</t>
  </si>
  <si>
    <t>23219118220</t>
  </si>
  <si>
    <t>宣志聪</t>
  </si>
  <si>
    <t>23219119124</t>
  </si>
  <si>
    <t>许政</t>
  </si>
  <si>
    <t>23土木工程一</t>
  </si>
  <si>
    <t>23219119214</t>
  </si>
  <si>
    <t>王硕</t>
  </si>
  <si>
    <t>23土木工程二</t>
  </si>
  <si>
    <t>23219119226</t>
  </si>
  <si>
    <t>李威</t>
  </si>
  <si>
    <t>23219119229</t>
  </si>
  <si>
    <t>刘松山</t>
  </si>
  <si>
    <t>23219119413</t>
  </si>
  <si>
    <t>胡胜</t>
  </si>
  <si>
    <t>23219119416</t>
  </si>
  <si>
    <t>肖举朋</t>
  </si>
  <si>
    <t>23219119417</t>
  </si>
  <si>
    <t>冷先航</t>
  </si>
  <si>
    <t>23219119426</t>
  </si>
  <si>
    <t>罗坤</t>
  </si>
  <si>
    <t>23新能源汽车工程</t>
  </si>
  <si>
    <t>23219134103</t>
  </si>
  <si>
    <t>郭星辰</t>
  </si>
  <si>
    <t>23机器人工程</t>
  </si>
  <si>
    <t>23219134108</t>
  </si>
  <si>
    <t>陈南东</t>
  </si>
  <si>
    <t>23219134124</t>
  </si>
  <si>
    <t>高越恒</t>
  </si>
  <si>
    <t>23219134141</t>
  </si>
  <si>
    <t>魏剑明</t>
  </si>
  <si>
    <t>23219137112</t>
  </si>
  <si>
    <t>陈齐</t>
  </si>
  <si>
    <t>23物联网工程</t>
  </si>
  <si>
    <t>23219140109</t>
  </si>
  <si>
    <t>温正扬</t>
  </si>
  <si>
    <t>23安全工程（专升本）</t>
  </si>
  <si>
    <t>23219143121</t>
  </si>
  <si>
    <t>周羽嫣</t>
  </si>
  <si>
    <t>23应用统计学</t>
  </si>
  <si>
    <t>23219143149</t>
  </si>
  <si>
    <t>汪慧</t>
  </si>
  <si>
    <t>23219143152</t>
  </si>
  <si>
    <t>李建伟</t>
  </si>
  <si>
    <t>23219144107</t>
  </si>
  <si>
    <t>徐润博</t>
  </si>
  <si>
    <t>23建筑环境与能源应用工程一</t>
  </si>
  <si>
    <t>23219144131</t>
  </si>
  <si>
    <t>杨静</t>
  </si>
  <si>
    <t>23219144132</t>
  </si>
  <si>
    <t>杨行行</t>
  </si>
  <si>
    <t>23219144133</t>
  </si>
  <si>
    <t>谢孟杰</t>
  </si>
  <si>
    <t>23219150112</t>
  </si>
  <si>
    <t>苏渤方</t>
  </si>
  <si>
    <t>23219150118</t>
  </si>
  <si>
    <t>赵承宇</t>
  </si>
  <si>
    <t>23219150128</t>
  </si>
  <si>
    <t>张天赐</t>
  </si>
  <si>
    <t>23219150150</t>
  </si>
  <si>
    <t>穆潇阳</t>
  </si>
  <si>
    <t>24219114256</t>
  </si>
  <si>
    <t>吴哲洋</t>
  </si>
  <si>
    <t>24电子信息工程（专升本）二</t>
  </si>
  <si>
    <t>24219116117</t>
  </si>
  <si>
    <t>叶德炘</t>
  </si>
  <si>
    <t>24机械工程（专升本）一</t>
  </si>
  <si>
    <t>24219116146</t>
  </si>
  <si>
    <t>董鑫波</t>
  </si>
  <si>
    <t>24219121112</t>
  </si>
  <si>
    <t>骆宇轩</t>
  </si>
  <si>
    <t>24土木工程（专升本）一</t>
  </si>
  <si>
    <t>24219121123</t>
  </si>
  <si>
    <t>陈政俊</t>
  </si>
  <si>
    <t>24219121133</t>
  </si>
  <si>
    <t>季中昊</t>
  </si>
  <si>
    <t>24219121145</t>
  </si>
  <si>
    <t>范佳柯</t>
  </si>
  <si>
    <t>24219121151</t>
  </si>
  <si>
    <t>毛壹坤</t>
  </si>
  <si>
    <t>24219121337</t>
  </si>
  <si>
    <t>丁斌豪</t>
  </si>
  <si>
    <t>24土木工程（专升本）三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</si>
  <si>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周周六下午四节；
</t>
    </r>
    <r>
      <rPr>
        <sz val="10"/>
        <rFont val="Arial"/>
        <charset val="134"/>
      </rPr>
      <t>6-11</t>
    </r>
    <r>
      <rPr>
        <sz val="10"/>
        <rFont val="宋体"/>
        <charset val="134"/>
      </rPr>
      <t>周周日下午四节；</t>
    </r>
    <r>
      <rPr>
        <sz val="10"/>
        <rFont val="Arial"/>
        <charset val="134"/>
      </rPr>
      <t xml:space="preserve">
12-16</t>
    </r>
    <r>
      <rPr>
        <sz val="10"/>
        <rFont val="宋体"/>
        <charset val="134"/>
      </rPr>
      <t>周周日全天</t>
    </r>
  </si>
  <si>
    <t>24219134105</t>
  </si>
  <si>
    <t>周夏施</t>
  </si>
  <si>
    <t>24机器人工程</t>
  </si>
  <si>
    <t>24219134106</t>
  </si>
  <si>
    <t>黄芮</t>
  </si>
  <si>
    <t>24219134107</t>
  </si>
  <si>
    <t>严卓睿</t>
  </si>
  <si>
    <t>24219134108</t>
  </si>
  <si>
    <t>杨惠元</t>
  </si>
  <si>
    <t>24219134109</t>
  </si>
  <si>
    <t>杨接芳</t>
  </si>
  <si>
    <t>24219134110</t>
  </si>
  <si>
    <t>朱峻韩</t>
  </si>
  <si>
    <t>24219134112</t>
  </si>
  <si>
    <t>王梦瑶</t>
  </si>
  <si>
    <t>24219134116</t>
  </si>
  <si>
    <t>陆泽中</t>
  </si>
  <si>
    <t>24219134120</t>
  </si>
  <si>
    <t>武宇轩</t>
  </si>
  <si>
    <t>24219134126</t>
  </si>
  <si>
    <t>张驰</t>
  </si>
  <si>
    <t>24219134128</t>
  </si>
  <si>
    <t>李丰果</t>
  </si>
  <si>
    <t>24219134130</t>
  </si>
  <si>
    <t>刘明阳</t>
  </si>
  <si>
    <t>24219134131</t>
  </si>
  <si>
    <t>沈康伟</t>
  </si>
  <si>
    <t>24219134132</t>
  </si>
  <si>
    <t>付陈酷</t>
  </si>
  <si>
    <t>24219134133</t>
  </si>
  <si>
    <t>刘沁修</t>
  </si>
  <si>
    <t>24219134134</t>
  </si>
  <si>
    <t>李志祥</t>
  </si>
  <si>
    <t>24219134135</t>
  </si>
  <si>
    <t>汪芹竹</t>
  </si>
  <si>
    <t>24219134137</t>
  </si>
  <si>
    <t>廖书衡</t>
  </si>
  <si>
    <t>24219134138</t>
  </si>
  <si>
    <t>阳芬</t>
  </si>
  <si>
    <t>24219134139</t>
  </si>
  <si>
    <t>王钦</t>
  </si>
  <si>
    <t>24219134140</t>
  </si>
  <si>
    <t>傅逸敏</t>
  </si>
  <si>
    <t>24219134143</t>
  </si>
  <si>
    <t>杨亮</t>
  </si>
  <si>
    <t>24219135212</t>
  </si>
  <si>
    <t>尹秸熙</t>
  </si>
  <si>
    <t>24电气工程及其自动化</t>
  </si>
  <si>
    <t>24219137102</t>
  </si>
  <si>
    <t>董玲妍</t>
  </si>
  <si>
    <t>24物联网工程</t>
  </si>
  <si>
    <t>24219137103</t>
  </si>
  <si>
    <t>梁鑫伟</t>
  </si>
  <si>
    <t>24219137105</t>
  </si>
  <si>
    <t>华肖天</t>
  </si>
  <si>
    <t>24219137111</t>
  </si>
  <si>
    <t>罗米乐</t>
  </si>
  <si>
    <t>24219137114</t>
  </si>
  <si>
    <t>王俊程</t>
  </si>
  <si>
    <t>24219137117</t>
  </si>
  <si>
    <t>李坤杰</t>
  </si>
  <si>
    <t>24219137118</t>
  </si>
  <si>
    <t>陶柯衡</t>
  </si>
  <si>
    <t>24219137123</t>
  </si>
  <si>
    <t>揭其望</t>
  </si>
  <si>
    <t>24219137126</t>
  </si>
  <si>
    <t>詹雪铜</t>
  </si>
  <si>
    <t>24219137127</t>
  </si>
  <si>
    <t>周佳佳</t>
  </si>
  <si>
    <t>24219137128</t>
  </si>
  <si>
    <t>金燕姿</t>
  </si>
  <si>
    <t>24219137131</t>
  </si>
  <si>
    <t>黄家俞</t>
  </si>
  <si>
    <t>24219137132</t>
  </si>
  <si>
    <t>甘富颖</t>
  </si>
  <si>
    <t>24219137139</t>
  </si>
  <si>
    <t>欧阳涵</t>
  </si>
  <si>
    <t>24219137141</t>
  </si>
  <si>
    <t>叶孟林</t>
  </si>
  <si>
    <t>24219137142</t>
  </si>
  <si>
    <t>王浪</t>
  </si>
  <si>
    <t>24219137143</t>
  </si>
  <si>
    <t>王松廷</t>
  </si>
  <si>
    <t>24219154107</t>
  </si>
  <si>
    <t>阴学童</t>
  </si>
  <si>
    <t>24219154109</t>
  </si>
  <si>
    <t>方浚丞</t>
  </si>
  <si>
    <t>24219154111</t>
  </si>
  <si>
    <t>杨锐峰</t>
  </si>
  <si>
    <t>24219154119</t>
  </si>
  <si>
    <t>刘子彰</t>
  </si>
  <si>
    <t>24219154131</t>
  </si>
  <si>
    <t>李鑫</t>
  </si>
  <si>
    <t>24219154133</t>
  </si>
  <si>
    <t>李国香</t>
  </si>
  <si>
    <t>24219154134</t>
  </si>
  <si>
    <t>杨红砂</t>
  </si>
  <si>
    <t>24219154135</t>
  </si>
  <si>
    <t>崔仕</t>
  </si>
  <si>
    <t>24219154140</t>
  </si>
  <si>
    <t>姚春雨</t>
  </si>
  <si>
    <t>24219154143</t>
  </si>
  <si>
    <t>李醴源</t>
  </si>
  <si>
    <t>17219113117</t>
  </si>
  <si>
    <t>李琦</t>
  </si>
  <si>
    <r>
      <rPr>
        <sz val="10"/>
        <rFont val="Arial"/>
        <charset val="134"/>
      </rPr>
      <t>20</t>
    </r>
    <r>
      <rPr>
        <sz val="10"/>
        <rFont val="汉仪书宋二KW"/>
        <charset val="134"/>
      </rPr>
      <t>机械工程二</t>
    </r>
  </si>
  <si>
    <t>茶山</t>
  </si>
  <si>
    <r>
      <rPr>
        <sz val="10"/>
        <rFont val="宋体"/>
        <charset val="134"/>
      </rPr>
      <t>周六上午四节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周六全天</t>
    </r>
  </si>
  <si>
    <r>
      <rPr>
        <sz val="10"/>
        <rFont val="宋体"/>
        <charset val="134"/>
      </rPr>
      <t>北</t>
    </r>
    <r>
      <rPr>
        <sz val="10"/>
        <rFont val="Arial"/>
        <charset val="134"/>
      </rPr>
      <t>-7-702</t>
    </r>
  </si>
  <si>
    <t>19219119249</t>
  </si>
  <si>
    <t>王韶华</t>
  </si>
  <si>
    <r>
      <rPr>
        <sz val="10"/>
        <rFont val="Arial"/>
        <charset val="134"/>
      </rPr>
      <t>19</t>
    </r>
    <r>
      <rPr>
        <sz val="10"/>
        <rFont val="汉仪书宋二KW"/>
        <charset val="134"/>
      </rPr>
      <t>土木工程二</t>
    </r>
  </si>
  <si>
    <t>20219113146</t>
  </si>
  <si>
    <t>叶秋辉</t>
  </si>
  <si>
    <r>
      <rPr>
        <sz val="10"/>
        <rFont val="Arial"/>
        <charset val="134"/>
      </rPr>
      <t>20</t>
    </r>
    <r>
      <rPr>
        <sz val="10"/>
        <rFont val="汉仪书宋二KW"/>
        <charset val="134"/>
      </rPr>
      <t>电子信息工程一</t>
    </r>
  </si>
  <si>
    <t>20219129229</t>
  </si>
  <si>
    <t>翁钱骏</t>
  </si>
  <si>
    <r>
      <rPr>
        <sz val="10"/>
        <rFont val="Arial"/>
        <charset val="134"/>
      </rPr>
      <t>20</t>
    </r>
    <r>
      <rPr>
        <sz val="10"/>
        <rFont val="汉仪书宋二KW"/>
        <charset val="134"/>
      </rPr>
      <t>数学与应用数学一</t>
    </r>
  </si>
  <si>
    <t>21219131128</t>
  </si>
  <si>
    <t>曹文祖</t>
  </si>
  <si>
    <r>
      <rPr>
        <sz val="10"/>
        <rFont val="Arial"/>
        <charset val="134"/>
      </rPr>
      <t>21</t>
    </r>
    <r>
      <rPr>
        <sz val="10"/>
        <rFont val="汉仪书宋二KW"/>
        <charset val="134"/>
      </rPr>
      <t>车辆工程</t>
    </r>
  </si>
  <si>
    <t>22219113142</t>
  </si>
  <si>
    <t>殷浩誉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</si>
  <si>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电子信息工程一</t>
    </r>
  </si>
  <si>
    <t>22219113212</t>
  </si>
  <si>
    <t>张凯旋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</si>
  <si>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电子信息工程二</t>
    </r>
  </si>
  <si>
    <t>22219113222</t>
  </si>
  <si>
    <t>余明昆</t>
  </si>
  <si>
    <t>22219119127</t>
  </si>
  <si>
    <t>王昌君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</si>
  <si>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土木工程一</t>
    </r>
  </si>
  <si>
    <t>22219119129</t>
  </si>
  <si>
    <t>叶景琦</t>
  </si>
  <si>
    <t>22219119205</t>
  </si>
  <si>
    <t>高鑫怡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</si>
  <si>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土木工程二</t>
    </r>
  </si>
  <si>
    <t>22219119217</t>
  </si>
  <si>
    <t>李翰慈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</si>
  <si>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物联网工程</t>
    </r>
  </si>
  <si>
    <t>22219119222</t>
  </si>
  <si>
    <t>罗奕成</t>
  </si>
  <si>
    <t>22219119305</t>
  </si>
  <si>
    <t>陈鸿攀</t>
  </si>
  <si>
    <t>22219119313</t>
  </si>
  <si>
    <t>张景杭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</si>
  <si>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土木工程三</t>
    </r>
  </si>
  <si>
    <t>22219119327</t>
  </si>
  <si>
    <t>尚洪明</t>
  </si>
  <si>
    <t>22219119329</t>
  </si>
  <si>
    <t>李卓</t>
  </si>
  <si>
    <t>22219119330</t>
  </si>
  <si>
    <t>何广哲</t>
  </si>
  <si>
    <t>22219131332</t>
  </si>
  <si>
    <t>许奕菲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</si>
  <si>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机械工程二</t>
    </r>
  </si>
  <si>
    <t>22219134146</t>
  </si>
  <si>
    <t>张年武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</si>
  <si>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机器人工程</t>
    </r>
  </si>
  <si>
    <t>22219170128</t>
  </si>
  <si>
    <t>白康康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</si>
  <si>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建筑环境与能源应用工程一</t>
    </r>
  </si>
  <si>
    <t>22219170212</t>
  </si>
  <si>
    <t>贾勇超</t>
  </si>
  <si>
    <r>
      <rPr>
        <sz val="10"/>
        <rFont val="Arial"/>
        <charset val="134"/>
      </rPr>
      <t>22</t>
    </r>
    <r>
      <rPr>
        <sz val="10"/>
        <rFont val="汉仪书宋二KW"/>
        <charset val="134"/>
      </rPr>
      <t>建筑环境与能源应用工程二</t>
    </r>
  </si>
  <si>
    <t>帅星佑</t>
  </si>
  <si>
    <r>
      <rPr>
        <sz val="10"/>
        <rFont val="Arial"/>
        <charset val="134"/>
      </rPr>
      <t>21</t>
    </r>
    <r>
      <rPr>
        <sz val="10"/>
        <rFont val="汉仪书宋二KW"/>
        <charset val="134"/>
      </rPr>
      <t>土木工程三</t>
    </r>
  </si>
  <si>
    <t>表4-经济数学（二） 重修名单</t>
  </si>
  <si>
    <t>学生所在校区</t>
  </si>
  <si>
    <t>20219101114</t>
  </si>
  <si>
    <t>龚伟伟</t>
  </si>
  <si>
    <t>20国际经济与贸易一</t>
  </si>
  <si>
    <t>经济与管理学院</t>
  </si>
  <si>
    <r>
      <rPr>
        <sz val="10"/>
        <rFont val="宋体"/>
        <charset val="134"/>
      </rPr>
      <t>实</t>
    </r>
    <r>
      <rPr>
        <sz val="10"/>
        <rFont val="Arial"/>
        <charset val="134"/>
      </rPr>
      <t>3-3-203</t>
    </r>
  </si>
  <si>
    <r>
      <rPr>
        <sz val="10"/>
        <rFont val="Arial"/>
        <charset val="134"/>
      </rPr>
      <t>4-6</t>
    </r>
    <r>
      <rPr>
        <sz val="10"/>
        <rFont val="宋体"/>
        <charset val="134"/>
      </rPr>
      <t>，</t>
    </r>
    <r>
      <rPr>
        <sz val="10"/>
        <rFont val="Arial"/>
        <charset val="134"/>
      </rPr>
      <t>8-10</t>
    </r>
    <r>
      <rPr>
        <sz val="10"/>
        <rFont val="宋体"/>
        <charset val="134"/>
      </rPr>
      <t>，</t>
    </r>
    <r>
      <rPr>
        <sz val="10"/>
        <rFont val="Arial"/>
        <charset val="134"/>
      </rPr>
      <t>12-16</t>
    </r>
  </si>
  <si>
    <t>20219101122</t>
  </si>
  <si>
    <t>罗世一</t>
  </si>
  <si>
    <t>21国际经济与贸易三</t>
  </si>
  <si>
    <t>20219103326</t>
  </si>
  <si>
    <t>徐艺嘉</t>
  </si>
  <si>
    <t>20财务管理二</t>
  </si>
  <si>
    <t>21219132101</t>
  </si>
  <si>
    <t>吴佳敏</t>
  </si>
  <si>
    <t>21财务管理一</t>
  </si>
  <si>
    <t>21219133126</t>
  </si>
  <si>
    <t>林韦富</t>
  </si>
  <si>
    <t>21工商管理（创业教育管理）</t>
  </si>
  <si>
    <t>21219133130</t>
  </si>
  <si>
    <t>奚骏</t>
  </si>
  <si>
    <t>22219101139</t>
  </si>
  <si>
    <t>马志源</t>
  </si>
  <si>
    <t>22国际经济与贸易一</t>
  </si>
  <si>
    <t>22219101337</t>
  </si>
  <si>
    <t>杨明江</t>
  </si>
  <si>
    <t>22国际经济与贸易三</t>
  </si>
  <si>
    <t>22219108215</t>
  </si>
  <si>
    <t>潘越</t>
  </si>
  <si>
    <t>22国际经济与贸易二</t>
  </si>
  <si>
    <t>22219108335</t>
  </si>
  <si>
    <t>俞程扬</t>
  </si>
  <si>
    <t>22工商管理（创业教育管理）</t>
  </si>
  <si>
    <t>22219110124</t>
  </si>
  <si>
    <t>符正</t>
  </si>
  <si>
    <t>22跨境电子商务</t>
  </si>
  <si>
    <t>22219111439</t>
  </si>
  <si>
    <t>闵佳瑞</t>
  </si>
  <si>
    <t>23财务管理一</t>
  </si>
  <si>
    <t>22219132506</t>
  </si>
  <si>
    <t>童涵鑫</t>
  </si>
  <si>
    <t>22财务管理五</t>
  </si>
  <si>
    <t>22219132521</t>
  </si>
  <si>
    <t>斯佳敏</t>
  </si>
  <si>
    <t>22219133109</t>
  </si>
  <si>
    <t>沈茹</t>
  </si>
  <si>
    <t>22219133133</t>
  </si>
  <si>
    <t>杨荣美</t>
  </si>
  <si>
    <t>22219135124</t>
  </si>
  <si>
    <t>刘什</t>
  </si>
  <si>
    <t>22金融科技一</t>
  </si>
  <si>
    <t>22219135135</t>
  </si>
  <si>
    <t>曾湘靖</t>
  </si>
  <si>
    <t>22219135203</t>
  </si>
  <si>
    <t>陈亚伟</t>
  </si>
  <si>
    <t>22金融科技二</t>
  </si>
  <si>
    <t>22219135229</t>
  </si>
  <si>
    <t>聂鹏程</t>
  </si>
  <si>
    <t>23219101104</t>
  </si>
  <si>
    <t>夏以乐</t>
  </si>
  <si>
    <t>23国际经济与贸易一</t>
  </si>
  <si>
    <t>23219101108</t>
  </si>
  <si>
    <t>江梦</t>
  </si>
  <si>
    <t>23219101132</t>
  </si>
  <si>
    <t>李凯迪</t>
  </si>
  <si>
    <t>23219101134</t>
  </si>
  <si>
    <t>占律涵</t>
  </si>
  <si>
    <t>23219101144</t>
  </si>
  <si>
    <t>钟辉林</t>
  </si>
  <si>
    <t>23219101148</t>
  </si>
  <si>
    <t>朱彤</t>
  </si>
  <si>
    <t>23219101208</t>
  </si>
  <si>
    <t>张凡</t>
  </si>
  <si>
    <t>23国际经济与贸易二</t>
  </si>
  <si>
    <t>23219101220</t>
  </si>
  <si>
    <t>冯宇坤</t>
  </si>
  <si>
    <t>23219101236</t>
  </si>
  <si>
    <t>洪礼桂</t>
  </si>
  <si>
    <t>23219101241</t>
  </si>
  <si>
    <t>沈涵胜</t>
  </si>
  <si>
    <t>23219101244</t>
  </si>
  <si>
    <t>黄秋婷</t>
  </si>
  <si>
    <t>23219103102</t>
  </si>
  <si>
    <t>汤舒涵</t>
  </si>
  <si>
    <t>23工商管理</t>
  </si>
  <si>
    <t>23219103113</t>
  </si>
  <si>
    <t>杨虹</t>
  </si>
  <si>
    <t>23219103124</t>
  </si>
  <si>
    <t>郭进</t>
  </si>
  <si>
    <t>23219103131</t>
  </si>
  <si>
    <t>单佳欣</t>
  </si>
  <si>
    <t>23219103136</t>
  </si>
  <si>
    <t>潘丫丫</t>
  </si>
  <si>
    <t>23219103140</t>
  </si>
  <si>
    <t>王开波</t>
  </si>
  <si>
    <t>23219108112</t>
  </si>
  <si>
    <t>沈渝洁</t>
  </si>
  <si>
    <t>23财务管理二</t>
  </si>
  <si>
    <t>23219108139</t>
  </si>
  <si>
    <t>吴尚</t>
  </si>
  <si>
    <t>23219108432</t>
  </si>
  <si>
    <t>林逸悦</t>
  </si>
  <si>
    <t>23219118216</t>
  </si>
  <si>
    <t>杨雯清</t>
  </si>
  <si>
    <t>23219132105</t>
  </si>
  <si>
    <t>卢晓</t>
  </si>
  <si>
    <t>23219132110</t>
  </si>
  <si>
    <t>潘阳</t>
  </si>
  <si>
    <t>23219132125</t>
  </si>
  <si>
    <t>杨子渲</t>
  </si>
  <si>
    <t>23219132215</t>
  </si>
  <si>
    <t>夏梦</t>
  </si>
  <si>
    <t>23219132244</t>
  </si>
  <si>
    <t>卢家彤</t>
  </si>
  <si>
    <t>23219132324</t>
  </si>
  <si>
    <t>胡媛晓</t>
  </si>
  <si>
    <t>23财务管理三</t>
  </si>
  <si>
    <t>23219132329</t>
  </si>
  <si>
    <t>王智贤</t>
  </si>
  <si>
    <t>23219132338</t>
  </si>
  <si>
    <t>冯千倩</t>
  </si>
  <si>
    <t>23219132340</t>
  </si>
  <si>
    <t>楼睿</t>
  </si>
  <si>
    <t>23219132342</t>
  </si>
  <si>
    <t>李赛</t>
  </si>
  <si>
    <t>23219132347</t>
  </si>
  <si>
    <t>欧阳富静</t>
  </si>
  <si>
    <t>23219135118</t>
  </si>
  <si>
    <t>胡佳华</t>
  </si>
  <si>
    <t>23金融科技一</t>
  </si>
  <si>
    <t>23219135125</t>
  </si>
  <si>
    <t>莫浩宇</t>
  </si>
  <si>
    <t>23219135133</t>
  </si>
  <si>
    <t>赵俊</t>
  </si>
  <si>
    <t>23219135145</t>
  </si>
  <si>
    <t>王皓</t>
  </si>
  <si>
    <t>23219135211</t>
  </si>
  <si>
    <t>王海峰</t>
  </si>
  <si>
    <t>23金融科技二</t>
  </si>
  <si>
    <t>23219135216</t>
  </si>
  <si>
    <t>陆梓康</t>
  </si>
  <si>
    <t>23219135217</t>
  </si>
  <si>
    <t>冯晨韬</t>
  </si>
  <si>
    <t>23219135225</t>
  </si>
  <si>
    <t>吕富强</t>
  </si>
  <si>
    <t>23219135229</t>
  </si>
  <si>
    <t>潘超</t>
  </si>
  <si>
    <t>23219135232</t>
  </si>
  <si>
    <t>周志豪</t>
  </si>
  <si>
    <t>23219135239</t>
  </si>
  <si>
    <t>孙伟成</t>
  </si>
  <si>
    <t>23219135244</t>
  </si>
  <si>
    <t>孔维翔</t>
  </si>
  <si>
    <t>23219135245</t>
  </si>
  <si>
    <t>张海成</t>
  </si>
  <si>
    <t>23219146101</t>
  </si>
  <si>
    <t>郑晰</t>
  </si>
  <si>
    <t>23创业管理</t>
  </si>
  <si>
    <t>创新创业学院</t>
  </si>
  <si>
    <t>23219146102</t>
  </si>
  <si>
    <t>陈明昊</t>
  </si>
  <si>
    <t>23219146109</t>
  </si>
  <si>
    <t>王彬帅</t>
  </si>
  <si>
    <t>23219146110</t>
  </si>
  <si>
    <t>胡忠发</t>
  </si>
  <si>
    <t>23219146127</t>
  </si>
  <si>
    <t>曾柯颖</t>
  </si>
  <si>
    <t>23219146129</t>
  </si>
  <si>
    <t>黄子珂</t>
  </si>
  <si>
    <t>23219146132</t>
  </si>
  <si>
    <t>翁思宇</t>
  </si>
  <si>
    <t>23219148109</t>
  </si>
  <si>
    <t>俞颖</t>
  </si>
  <si>
    <t>23跨境电子商务一</t>
  </si>
  <si>
    <t>23219148119</t>
  </si>
  <si>
    <t>侯效魁</t>
  </si>
  <si>
    <t>23219148131</t>
  </si>
  <si>
    <t>李铁</t>
  </si>
  <si>
    <t>23219148206</t>
  </si>
  <si>
    <t>黄佳雅</t>
  </si>
  <si>
    <t>23跨境电子商务二</t>
  </si>
  <si>
    <t>23219148218</t>
  </si>
  <si>
    <t>王陈杰</t>
  </si>
  <si>
    <t>23219148219</t>
  </si>
  <si>
    <t>杨耿婧</t>
  </si>
  <si>
    <t>23219148222</t>
  </si>
  <si>
    <t>曾璐瑶</t>
  </si>
  <si>
    <t>23219148225</t>
  </si>
  <si>
    <t>成垚灿</t>
  </si>
  <si>
    <t>23219148228</t>
  </si>
  <si>
    <t>杨硕泽</t>
  </si>
  <si>
    <t>23219148233</t>
  </si>
  <si>
    <t>张智博</t>
  </si>
  <si>
    <t>23219148236</t>
  </si>
  <si>
    <t>徐盈鑫</t>
  </si>
  <si>
    <t>表5-高等数学A（二）重修名单</t>
  </si>
  <si>
    <t>23219111208</t>
  </si>
  <si>
    <t>张笑莹</t>
  </si>
  <si>
    <t>23计算机科学与技术二</t>
  </si>
  <si>
    <r>
      <rPr>
        <sz val="10"/>
        <rFont val="Arial"/>
        <charset val="134"/>
      </rPr>
      <t>9-16</t>
    </r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周三，五、六、日晚上各三节</t>
    </r>
  </si>
  <si>
    <t>实3-1-101</t>
  </si>
  <si>
    <r>
      <rPr>
        <sz val="10"/>
        <rFont val="Arial"/>
        <charset val="134"/>
      </rPr>
      <t>9-16</t>
    </r>
    <r>
      <rPr>
        <sz val="10"/>
        <rFont val="宋体"/>
        <charset val="134"/>
      </rPr>
      <t>周</t>
    </r>
  </si>
  <si>
    <t>23219111212</t>
  </si>
  <si>
    <t>罗俊豪</t>
  </si>
  <si>
    <t>9-16周 周三，五、六、日晚上各三节</t>
  </si>
  <si>
    <t>9-16周</t>
  </si>
  <si>
    <t>23219111213</t>
  </si>
  <si>
    <t>郭琪翔</t>
  </si>
  <si>
    <t>23219111223</t>
  </si>
  <si>
    <t>马源</t>
  </si>
  <si>
    <t>23219111225</t>
  </si>
  <si>
    <t>施斯朗</t>
  </si>
  <si>
    <t>23219111226</t>
  </si>
  <si>
    <t>杨鹏</t>
  </si>
  <si>
    <t>23219111230</t>
  </si>
  <si>
    <t>郭义钐</t>
  </si>
  <si>
    <t>23219111242</t>
  </si>
  <si>
    <t>席泽辉</t>
  </si>
  <si>
    <t>23219111303</t>
  </si>
  <si>
    <t>南不浅</t>
  </si>
  <si>
    <t>23计算机科学与技术三</t>
  </si>
  <si>
    <t>23219111313</t>
  </si>
  <si>
    <t>沈宇杰</t>
  </si>
  <si>
    <t>23219111329</t>
  </si>
  <si>
    <t>安哲毅</t>
  </si>
  <si>
    <t>23219111334</t>
  </si>
  <si>
    <t>陈习盼</t>
  </si>
  <si>
    <t>23219111336</t>
  </si>
  <si>
    <t>范嘉轩</t>
  </si>
  <si>
    <t>23219111342</t>
  </si>
  <si>
    <t>申通</t>
  </si>
  <si>
    <t>23219111406</t>
  </si>
  <si>
    <t>何勇</t>
  </si>
  <si>
    <t>23计算机科学与技术四</t>
  </si>
  <si>
    <t>23219111414</t>
  </si>
  <si>
    <t>郑勋</t>
  </si>
  <si>
    <t>23219111418</t>
  </si>
  <si>
    <t>邵晨阳</t>
  </si>
  <si>
    <t>23219111435</t>
  </si>
  <si>
    <t>陈阳</t>
  </si>
  <si>
    <t>23219111441</t>
  </si>
  <si>
    <t>杨炳文</t>
  </si>
  <si>
    <t>23219111444</t>
  </si>
  <si>
    <t>彭天诚</t>
  </si>
  <si>
    <t>23219148129</t>
  </si>
  <si>
    <t>郑博</t>
  </si>
  <si>
    <t>22219118223</t>
  </si>
  <si>
    <t>李佳欣</t>
  </si>
  <si>
    <t>23计算机科学与技术一</t>
  </si>
  <si>
    <t>23219111135</t>
  </si>
  <si>
    <t>吴恒</t>
  </si>
  <si>
    <t>23219111136</t>
  </si>
  <si>
    <t>冉泽垌</t>
  </si>
  <si>
    <t>23219111142</t>
  </si>
  <si>
    <t>潘帅印</t>
  </si>
  <si>
    <t>23219111143</t>
  </si>
  <si>
    <t>任柏宁</t>
  </si>
  <si>
    <t>22219145141</t>
  </si>
  <si>
    <t>黄仪圣</t>
  </si>
  <si>
    <t>23人工智能</t>
  </si>
  <si>
    <t>22219145143</t>
  </si>
  <si>
    <t>陈志</t>
  </si>
  <si>
    <t>23219145107</t>
  </si>
  <si>
    <t>肖炜杰</t>
  </si>
  <si>
    <t>23219145109</t>
  </si>
  <si>
    <t>郑凯豪</t>
  </si>
  <si>
    <t>23219145111</t>
  </si>
  <si>
    <t>金彦辰</t>
  </si>
  <si>
    <t>23219145118</t>
  </si>
  <si>
    <t>贾向阳</t>
  </si>
  <si>
    <t>23219145130</t>
  </si>
  <si>
    <t>周佳涛</t>
  </si>
  <si>
    <t>23219145133</t>
  </si>
  <si>
    <t>赵国登</t>
  </si>
  <si>
    <t>23219146123</t>
  </si>
  <si>
    <t>张长健</t>
  </si>
  <si>
    <t>23219101117</t>
  </si>
  <si>
    <t>黄煜哲</t>
  </si>
  <si>
    <t>23软件工程</t>
  </si>
  <si>
    <t>23219149101</t>
  </si>
  <si>
    <t>陈昱冰</t>
  </si>
  <si>
    <t>23219149104</t>
  </si>
  <si>
    <t>李羿鑫</t>
  </si>
  <si>
    <t>23219149106</t>
  </si>
  <si>
    <t>陈柄诸</t>
  </si>
  <si>
    <t>23219149108</t>
  </si>
  <si>
    <t>杨杭熹</t>
  </si>
  <si>
    <t>23219136101</t>
  </si>
  <si>
    <t>汪泽宇</t>
  </si>
  <si>
    <t>23数据科学与大数据技术</t>
  </si>
  <si>
    <t>23219136110</t>
  </si>
  <si>
    <t>俞文昊</t>
  </si>
  <si>
    <t>23219136111</t>
  </si>
  <si>
    <t>王艺智</t>
  </si>
  <si>
    <t>23219136126</t>
  </si>
  <si>
    <t>金仔豪</t>
  </si>
  <si>
    <t>9-16周 周六上下午各四节，周日下午四节</t>
  </si>
  <si>
    <t>23219136139</t>
  </si>
  <si>
    <t>向靖</t>
  </si>
  <si>
    <r>
      <rPr>
        <sz val="10"/>
        <rFont val="宋体"/>
        <charset val="134"/>
      </rPr>
      <t>9-16周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周六上下午各四节，周日下午四节</t>
    </r>
  </si>
  <si>
    <t>23219136143</t>
  </si>
  <si>
    <t>李晨颜</t>
  </si>
  <si>
    <t>23219136144</t>
  </si>
  <si>
    <t>余海申</t>
  </si>
  <si>
    <t>23219136149</t>
  </si>
  <si>
    <t>许竞贤</t>
  </si>
  <si>
    <t>23219143110</t>
  </si>
  <si>
    <t>陈琦浩</t>
  </si>
  <si>
    <t>23219144227</t>
  </si>
  <si>
    <t>刘漫漫</t>
  </si>
  <si>
    <t>23219149117</t>
  </si>
  <si>
    <t>李昀泽</t>
  </si>
  <si>
    <t>24计算机科学与技术三</t>
  </si>
  <si>
    <t>23219145146</t>
  </si>
  <si>
    <t>何冈达</t>
  </si>
  <si>
    <t>24人工智能</t>
  </si>
  <si>
    <t>23219134106</t>
  </si>
  <si>
    <t>刘承彰</t>
  </si>
  <si>
    <t>23219134128</t>
  </si>
  <si>
    <t>马秦旺</t>
  </si>
  <si>
    <t>23219134131</t>
  </si>
  <si>
    <t>杨颖珊</t>
  </si>
  <si>
    <t>23219134134</t>
  </si>
  <si>
    <t>韩咏成</t>
  </si>
  <si>
    <t>23219134139</t>
  </si>
  <si>
    <t>王圣贤</t>
  </si>
  <si>
    <t>23219134154</t>
  </si>
  <si>
    <t>钱杨昱秋</t>
  </si>
  <si>
    <t>23219134156</t>
  </si>
  <si>
    <t>王俊林</t>
  </si>
  <si>
    <t>22219129123</t>
  </si>
  <si>
    <t>余海涛</t>
  </si>
  <si>
    <t>23219115241</t>
  </si>
  <si>
    <t>王凯文</t>
  </si>
  <si>
    <t>23219115243</t>
  </si>
  <si>
    <t>韦伟</t>
  </si>
  <si>
    <t>23219115244</t>
  </si>
  <si>
    <t>宋丫</t>
  </si>
  <si>
    <t>23219115247</t>
  </si>
  <si>
    <t>韦永昱</t>
  </si>
  <si>
    <t>23219115102</t>
  </si>
  <si>
    <t>陆亿</t>
  </si>
  <si>
    <t>23219115107</t>
  </si>
  <si>
    <t>吴佳聪</t>
  </si>
  <si>
    <t>23219115108</t>
  </si>
  <si>
    <t>侯俊涛</t>
  </si>
  <si>
    <t>23219115124</t>
  </si>
  <si>
    <t>童俊滔</t>
  </si>
  <si>
    <t>23219115130</t>
  </si>
  <si>
    <t>刘福先</t>
  </si>
  <si>
    <t>23219115131</t>
  </si>
  <si>
    <t>金创因</t>
  </si>
  <si>
    <t>23219115141</t>
  </si>
  <si>
    <t>罗雨</t>
  </si>
  <si>
    <t>23219115145</t>
  </si>
  <si>
    <t>邓广</t>
  </si>
  <si>
    <t>23219115146</t>
  </si>
  <si>
    <t>刘盛志</t>
  </si>
  <si>
    <t>23219115151</t>
  </si>
  <si>
    <t>王皓泽</t>
  </si>
  <si>
    <t>23219119405</t>
  </si>
  <si>
    <t>刘于凡</t>
  </si>
  <si>
    <t>23219118223</t>
  </si>
  <si>
    <t>黄培杰</t>
  </si>
  <si>
    <t>23219150129</t>
  </si>
  <si>
    <t>陈子轩</t>
  </si>
  <si>
    <t>23219150140</t>
  </si>
  <si>
    <t>漆锦江</t>
  </si>
  <si>
    <t>23219150142</t>
  </si>
  <si>
    <t>姚漆虎</t>
  </si>
  <si>
    <t>21219111201</t>
  </si>
  <si>
    <t>连永健</t>
  </si>
  <si>
    <t>21计算机科学与技术二</t>
  </si>
  <si>
    <r>
      <rPr>
        <sz val="10"/>
        <rFont val="Arial"/>
        <charset val="134"/>
      </rPr>
      <t>8-13</t>
    </r>
    <r>
      <rPr>
        <sz val="10"/>
        <rFont val="宋体"/>
        <charset val="134"/>
      </rPr>
      <t>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周六周日上下午各四节</t>
    </r>
  </si>
  <si>
    <r>
      <rPr>
        <sz val="10"/>
        <rFont val="宋体"/>
        <charset val="134"/>
      </rPr>
      <t>北</t>
    </r>
    <r>
      <rPr>
        <sz val="10"/>
        <rFont val="Arial"/>
        <charset val="134"/>
      </rPr>
      <t>-5-102</t>
    </r>
  </si>
  <si>
    <r>
      <rPr>
        <sz val="10"/>
        <rFont val="Arial"/>
        <charset val="134"/>
      </rPr>
      <t>8-13</t>
    </r>
    <r>
      <rPr>
        <sz val="10"/>
        <rFont val="宋体"/>
        <charset val="134"/>
      </rPr>
      <t>周</t>
    </r>
  </si>
  <si>
    <t>21219111225</t>
  </si>
  <si>
    <t>杨雨锟</t>
  </si>
  <si>
    <t>8-13周 周六周日上下午各四节</t>
  </si>
  <si>
    <t>8-13周</t>
  </si>
  <si>
    <t>21219111243</t>
  </si>
  <si>
    <t>白文强</t>
  </si>
  <si>
    <t>20219111312</t>
  </si>
  <si>
    <t>黄作帆</t>
  </si>
  <si>
    <t>21计算机科学与技术三</t>
  </si>
  <si>
    <t>21219136138</t>
  </si>
  <si>
    <t>农金录</t>
  </si>
  <si>
    <t>21数据科学与大数据技术</t>
  </si>
  <si>
    <t>21219136144</t>
  </si>
  <si>
    <t>杨杉</t>
  </si>
  <si>
    <t>20219111153</t>
  </si>
  <si>
    <t>梁靖裕</t>
  </si>
  <si>
    <t>22计算机科学与技术二</t>
  </si>
  <si>
    <t>21219111310</t>
  </si>
  <si>
    <t>吴鑫凯</t>
  </si>
  <si>
    <t>22219111127</t>
  </si>
  <si>
    <t>陶可铖</t>
  </si>
  <si>
    <t>22计算机科学与技术一</t>
  </si>
  <si>
    <t>22219119104</t>
  </si>
  <si>
    <t>罗世良</t>
  </si>
  <si>
    <t>22人工智能</t>
  </si>
  <si>
    <t>22219119219</t>
  </si>
  <si>
    <t>江海培</t>
  </si>
  <si>
    <t>22219145104</t>
  </si>
  <si>
    <t>方文杰</t>
  </si>
  <si>
    <t>22219145120</t>
  </si>
  <si>
    <t>江长江</t>
  </si>
  <si>
    <t>22219145121</t>
  </si>
  <si>
    <t>朱锦宏</t>
  </si>
  <si>
    <t>22219145130</t>
  </si>
  <si>
    <t>黄帅</t>
  </si>
  <si>
    <t>22219136139</t>
  </si>
  <si>
    <t>陈浩然</t>
  </si>
  <si>
    <t>22数据科学与大数据技术</t>
  </si>
  <si>
    <t>22219136149</t>
  </si>
  <si>
    <t>杜嘉庆</t>
  </si>
  <si>
    <t>21车辆工程</t>
  </si>
  <si>
    <t>21219134141</t>
  </si>
  <si>
    <t>曹泽涛</t>
  </si>
  <si>
    <t>21机器人工程</t>
  </si>
  <si>
    <t>21219131311</t>
  </si>
  <si>
    <t>赵卿</t>
  </si>
  <si>
    <t>21机械工程二</t>
  </si>
  <si>
    <t>21219131220</t>
  </si>
  <si>
    <t>邓恩文</t>
  </si>
  <si>
    <t>21机械工程一</t>
  </si>
  <si>
    <t>21219131141</t>
  </si>
  <si>
    <t>杨金龙</t>
  </si>
  <si>
    <t>22219131149</t>
  </si>
  <si>
    <t>张加豪</t>
  </si>
  <si>
    <t>22车辆工程</t>
  </si>
  <si>
    <t>22219131155</t>
  </si>
  <si>
    <t>秦志伟</t>
  </si>
  <si>
    <t>22219131328</t>
  </si>
  <si>
    <t>陈洪杰</t>
  </si>
  <si>
    <t>22219131345</t>
  </si>
  <si>
    <t>姚志辉</t>
  </si>
  <si>
    <t>22219131233</t>
  </si>
  <si>
    <t>索天龙</t>
  </si>
  <si>
    <t>22219101138</t>
  </si>
  <si>
    <t>陈舒聿</t>
  </si>
  <si>
    <t>22机器人工程</t>
  </si>
  <si>
    <t>22219134105</t>
  </si>
  <si>
    <t>白炳寅</t>
  </si>
  <si>
    <t>22219134124</t>
  </si>
  <si>
    <t>李福祥</t>
  </si>
  <si>
    <t>22219134140</t>
  </si>
  <si>
    <t>何礼宁</t>
  </si>
  <si>
    <t>22219131123</t>
  </si>
  <si>
    <t>李佳俊</t>
  </si>
  <si>
    <t>22机械工程二</t>
  </si>
  <si>
    <t>22219131217</t>
  </si>
  <si>
    <t>王鑫焱</t>
  </si>
  <si>
    <t>22219131249</t>
  </si>
  <si>
    <t>陈昊洋</t>
  </si>
  <si>
    <t>22219131255</t>
  </si>
  <si>
    <t>侯昕宇</t>
  </si>
  <si>
    <t>22219131238</t>
  </si>
  <si>
    <t>颜子函</t>
  </si>
  <si>
    <t>22机械工程一</t>
  </si>
  <si>
    <t>22219131241</t>
  </si>
  <si>
    <t>赵海</t>
  </si>
  <si>
    <t>22219131302</t>
  </si>
  <si>
    <t>石鹏杰</t>
  </si>
  <si>
    <t>22219131312</t>
  </si>
  <si>
    <t>张衡</t>
  </si>
  <si>
    <t>22219131327</t>
  </si>
  <si>
    <t>黄登镖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</si>
</sst>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汉仪书宋二KW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微软雅黑"/>
      <charset val="134"/>
    </font>
    <font>
      <sz val="11"/>
      <color rgb="FF417FF9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70AD47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horizontal="center" vertical="center" wrapText="1"/>
    </xf>
    <xf numFmtId="0" fontId="11" fillId="8" borderId="2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left" vertical="center" wrapText="1"/>
    </xf>
    <xf numFmtId="0" fontId="13" fillId="8" borderId="2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4" fillId="8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6.pn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819150</xdr:colOff>
      <xdr:row>2</xdr:row>
      <xdr:rowOff>19050</xdr:rowOff>
    </xdr:from>
    <xdr:to>
      <xdr:col>14</xdr:col>
      <xdr:colOff>1668780</xdr:colOff>
      <xdr:row>2</xdr:row>
      <xdr:rowOff>1365885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9060" y="828675"/>
          <a:ext cx="849630" cy="13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21</xdr:row>
      <xdr:rowOff>133350</xdr:rowOff>
    </xdr:to>
    <xdr:pic>
      <xdr:nvPicPr>
        <xdr:cNvPr id="2" name="ID_DAF4880F63F2447C80F3B096E49FE7AB" descr="upload_741632406"/>
        <xdr:cNvPicPr/>
      </xdr:nvPicPr>
      <xdr:blipFill>
        <a:blip r:embed="rId1"/>
        <a:stretch>
          <a:fillRect/>
        </a:stretch>
      </xdr:blipFill>
      <xdr:spPr>
        <a:xfrm>
          <a:off x="0" y="0"/>
          <a:ext cx="2524125" cy="373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285750</xdr:colOff>
      <xdr:row>18</xdr:row>
      <xdr:rowOff>142875</xdr:rowOff>
    </xdr:to>
    <xdr:pic>
      <xdr:nvPicPr>
        <xdr:cNvPr id="3" name="ID_F1A22AED9F8242E7904EC33C042458AE" descr="upload_201841225"/>
        <xdr:cNvPicPr/>
      </xdr:nvPicPr>
      <xdr:blipFill>
        <a:blip r:embed="rId2"/>
        <a:stretch>
          <a:fillRect/>
        </a:stretch>
      </xdr:blipFill>
      <xdr:spPr>
        <a:xfrm>
          <a:off x="0" y="0"/>
          <a:ext cx="2343150" cy="3228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25</xdr:row>
      <xdr:rowOff>123825</xdr:rowOff>
    </xdr:to>
    <xdr:pic>
      <xdr:nvPicPr>
        <xdr:cNvPr id="4" name="ID_2867F6D5397340B1B75B5355DBC708E5" descr="upload_806710343"/>
        <xdr:cNvPicPr/>
      </xdr:nvPicPr>
      <xdr:blipFill>
        <a:blip r:embed="rId3"/>
        <a:stretch>
          <a:fillRect/>
        </a:stretch>
      </xdr:blipFill>
      <xdr:spPr>
        <a:xfrm>
          <a:off x="0" y="0"/>
          <a:ext cx="2038350" cy="441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28</xdr:row>
      <xdr:rowOff>114300</xdr:rowOff>
    </xdr:to>
    <xdr:pic>
      <xdr:nvPicPr>
        <xdr:cNvPr id="8" name="ID_F8483EDD234E431784C40577B2F45AE2" descr="upload_991036765"/>
        <xdr:cNvPicPr/>
      </xdr:nvPicPr>
      <xdr:blipFill>
        <a:blip r:embed="rId4"/>
        <a:stretch>
          <a:fillRect/>
        </a:stretch>
      </xdr:blipFill>
      <xdr:spPr>
        <a:xfrm>
          <a:off x="0" y="0"/>
          <a:ext cx="2790825" cy="4914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25</xdr:row>
      <xdr:rowOff>38100</xdr:rowOff>
    </xdr:to>
    <xdr:pic>
      <xdr:nvPicPr>
        <xdr:cNvPr id="9" name="ID_A941AFF466F64DF9983830FF95F59255" descr="upload_191440621"/>
        <xdr:cNvPicPr/>
      </xdr:nvPicPr>
      <xdr:blipFill>
        <a:blip r:embed="rId5"/>
        <a:stretch>
          <a:fillRect/>
        </a:stretch>
      </xdr:blipFill>
      <xdr:spPr>
        <a:xfrm>
          <a:off x="0" y="0"/>
          <a:ext cx="2314575" cy="432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0"/>
  <sheetViews>
    <sheetView workbookViewId="0">
      <selection activeCell="K12" sqref="K12"/>
    </sheetView>
  </sheetViews>
  <sheetFormatPr defaultColWidth="9" defaultRowHeight="20.1" customHeight="1"/>
  <cols>
    <col min="1" max="2" width="11.75" style="32" customWidth="1"/>
    <col min="3" max="3" width="21.625" style="33" customWidth="1"/>
    <col min="4" max="6" width="8.21666666666667" style="32" customWidth="1"/>
    <col min="7" max="7" width="12.8583333333333" style="32" customWidth="1"/>
    <col min="8" max="8" width="9" style="32" customWidth="1"/>
    <col min="9" max="9" width="13.625" style="32" customWidth="1"/>
    <col min="10" max="10" width="17.875" style="32" customWidth="1"/>
    <col min="11" max="11" width="37.75" style="32" customWidth="1"/>
    <col min="12" max="12" width="18.375" style="32" customWidth="1"/>
    <col min="13" max="13" width="21.5" style="32" customWidth="1"/>
    <col min="14" max="14" width="23.125" style="33" customWidth="1"/>
    <col min="15" max="15" width="35.5" style="32" customWidth="1"/>
    <col min="16" max="16370" width="9" style="32"/>
    <col min="16383" max="16384" width="9" style="32"/>
  </cols>
  <sheetData>
    <row r="1" s="32" customFormat="1" ht="36.75" customHeight="1" spans="1: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="32" customFormat="1" ht="27" customHeight="1" spans="1:15">
      <c r="A2" s="35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50" t="s">
        <v>14</v>
      </c>
      <c r="O2" s="50" t="s">
        <v>15</v>
      </c>
    </row>
    <row r="3" s="32" customFormat="1" ht="111" customHeight="1" spans="1:15">
      <c r="A3" s="38" t="s">
        <v>16</v>
      </c>
      <c r="B3" s="36">
        <v>30010229</v>
      </c>
      <c r="C3" s="36" t="s">
        <v>17</v>
      </c>
      <c r="D3" s="39">
        <v>1</v>
      </c>
      <c r="E3" s="39">
        <v>0</v>
      </c>
      <c r="F3" s="39">
        <v>1</v>
      </c>
      <c r="G3" s="39" t="s">
        <v>18</v>
      </c>
      <c r="H3" s="39">
        <v>6</v>
      </c>
      <c r="I3" s="39" t="s">
        <v>19</v>
      </c>
      <c r="J3" s="51" t="s">
        <v>20</v>
      </c>
      <c r="K3" s="52" t="s">
        <v>21</v>
      </c>
      <c r="L3" s="52" t="s">
        <v>22</v>
      </c>
      <c r="M3" s="36" t="s">
        <v>23</v>
      </c>
      <c r="N3" s="36" t="s">
        <v>24</v>
      </c>
      <c r="O3" s="36"/>
    </row>
    <row r="4" s="32" customFormat="1" ht="49.3" customHeight="1" spans="1:15">
      <c r="A4" s="40" t="s">
        <v>25</v>
      </c>
      <c r="B4" s="40">
        <v>10010131</v>
      </c>
      <c r="C4" s="41" t="s">
        <v>26</v>
      </c>
      <c r="D4" s="42">
        <v>125</v>
      </c>
      <c r="E4" s="42">
        <v>102</v>
      </c>
      <c r="F4" s="42">
        <v>23</v>
      </c>
      <c r="G4" s="41" t="s">
        <v>27</v>
      </c>
      <c r="H4" s="43">
        <v>64</v>
      </c>
      <c r="I4" s="43" t="s">
        <v>28</v>
      </c>
      <c r="J4" s="53" t="s">
        <v>29</v>
      </c>
      <c r="K4" s="46" t="s">
        <v>30</v>
      </c>
      <c r="L4" s="46" t="s">
        <v>31</v>
      </c>
      <c r="M4" s="46" t="s">
        <v>32</v>
      </c>
      <c r="N4" s="54"/>
      <c r="O4" s="46" t="str">
        <f>_xlfn.DISPIMG("ID_F8483EDD234E431784C40577B2F45AE2",1)</f>
        <v>=DISPIMG("ID_F8483EDD234E431784C40577B2F45AE2",1)</v>
      </c>
    </row>
    <row r="5" s="32" customFormat="1" ht="49.3" customHeight="1" spans="1:15">
      <c r="A5" s="40"/>
      <c r="B5" s="40"/>
      <c r="C5" s="41"/>
      <c r="D5" s="42"/>
      <c r="E5" s="42"/>
      <c r="F5" s="42"/>
      <c r="G5" s="41"/>
      <c r="H5" s="43">
        <v>64</v>
      </c>
      <c r="I5" s="46" t="s">
        <v>33</v>
      </c>
      <c r="J5" s="53" t="s">
        <v>29</v>
      </c>
      <c r="K5" s="46" t="s">
        <v>34</v>
      </c>
      <c r="L5" s="46" t="s">
        <v>35</v>
      </c>
      <c r="M5" s="55" t="s">
        <v>36</v>
      </c>
      <c r="N5" s="54"/>
      <c r="O5" s="56" t="str">
        <f>_xlfn.DISPIMG("ID_A941AFF466F64DF9983830FF95F59255",1)</f>
        <v>=DISPIMG("ID_A941AFF466F64DF9983830FF95F59255",1)</v>
      </c>
    </row>
    <row r="6" s="32" customFormat="1" ht="49.3" customHeight="1" spans="1:15">
      <c r="A6" s="40"/>
      <c r="B6" s="44"/>
      <c r="C6" s="41"/>
      <c r="D6" s="42"/>
      <c r="E6" s="42"/>
      <c r="F6" s="42"/>
      <c r="G6" s="41"/>
      <c r="H6" s="45">
        <v>64</v>
      </c>
      <c r="I6" s="46" t="s">
        <v>33</v>
      </c>
      <c r="J6" s="53" t="s">
        <v>29</v>
      </c>
      <c r="K6" s="46" t="s">
        <v>37</v>
      </c>
      <c r="L6" s="46" t="s">
        <v>35</v>
      </c>
      <c r="M6" s="55" t="s">
        <v>36</v>
      </c>
      <c r="N6" s="54"/>
      <c r="O6" s="57"/>
    </row>
    <row r="7" s="32" customFormat="1" ht="49.3" customHeight="1" spans="1:15">
      <c r="A7" s="40"/>
      <c r="B7" s="36">
        <v>10010130</v>
      </c>
      <c r="C7" s="41" t="s">
        <v>38</v>
      </c>
      <c r="D7" s="41">
        <v>83</v>
      </c>
      <c r="E7" s="41">
        <v>64</v>
      </c>
      <c r="F7" s="41">
        <v>19</v>
      </c>
      <c r="G7" s="41" t="s">
        <v>27</v>
      </c>
      <c r="H7" s="46">
        <v>64</v>
      </c>
      <c r="I7" s="45" t="s">
        <v>39</v>
      </c>
      <c r="J7" s="53" t="s">
        <v>40</v>
      </c>
      <c r="K7" s="46" t="s">
        <v>41</v>
      </c>
      <c r="L7" s="46" t="s">
        <v>42</v>
      </c>
      <c r="M7" s="46" t="s">
        <v>43</v>
      </c>
      <c r="N7" s="54" t="s">
        <v>44</v>
      </c>
      <c r="O7" s="58" t="str">
        <f>_xlfn.DISPIMG("ID_2867F6D5397340B1B75B5355DBC708E5",1)</f>
        <v>=DISPIMG("ID_2867F6D5397340B1B75B5355DBC708E5",1)</v>
      </c>
    </row>
    <row r="8" s="32" customFormat="1" ht="49.3" customHeight="1" spans="1:15">
      <c r="A8" s="40"/>
      <c r="B8" s="36">
        <v>10010122</v>
      </c>
      <c r="C8" s="36" t="s">
        <v>45</v>
      </c>
      <c r="D8" s="47">
        <v>127</v>
      </c>
      <c r="E8" s="47">
        <v>86</v>
      </c>
      <c r="F8" s="47">
        <v>41</v>
      </c>
      <c r="G8" s="41" t="s">
        <v>27</v>
      </c>
      <c r="H8" s="46">
        <v>96</v>
      </c>
      <c r="I8" s="45" t="s">
        <v>46</v>
      </c>
      <c r="J8" s="53" t="s">
        <v>47</v>
      </c>
      <c r="K8" s="46" t="s">
        <v>48</v>
      </c>
      <c r="L8" s="46" t="s">
        <v>49</v>
      </c>
      <c r="M8" s="46" t="s">
        <v>50</v>
      </c>
      <c r="N8" s="54"/>
      <c r="O8" s="59" t="str">
        <f>_xlfn.DISPIMG("ID_F1A22AED9F8242E7904EC33C042458AE",1)</f>
        <v>=DISPIMG("ID_F1A22AED9F8242E7904EC33C042458AE",1)</v>
      </c>
    </row>
    <row r="9" s="32" customFormat="1" ht="49.3" customHeight="1" spans="1:15">
      <c r="A9" s="40"/>
      <c r="B9" s="36">
        <v>10010122</v>
      </c>
      <c r="C9" s="36" t="s">
        <v>45</v>
      </c>
      <c r="D9" s="48"/>
      <c r="E9" s="48"/>
      <c r="F9" s="48"/>
      <c r="G9" s="41" t="s">
        <v>27</v>
      </c>
      <c r="H9" s="46">
        <v>96</v>
      </c>
      <c r="I9" s="45" t="s">
        <v>46</v>
      </c>
      <c r="J9" s="53" t="s">
        <v>47</v>
      </c>
      <c r="K9" s="46" t="s">
        <v>51</v>
      </c>
      <c r="L9" s="46" t="s">
        <v>52</v>
      </c>
      <c r="M9" s="46" t="s">
        <v>50</v>
      </c>
      <c r="N9" s="54"/>
      <c r="O9" s="60"/>
    </row>
    <row r="10" s="32" customFormat="1" ht="49.3" customHeight="1" spans="1:15">
      <c r="A10" s="44"/>
      <c r="B10" s="36">
        <v>10010122</v>
      </c>
      <c r="C10" s="36" t="s">
        <v>45</v>
      </c>
      <c r="D10" s="49"/>
      <c r="E10" s="49"/>
      <c r="F10" s="49"/>
      <c r="G10" s="41" t="s">
        <v>27</v>
      </c>
      <c r="H10" s="46">
        <v>96</v>
      </c>
      <c r="I10" s="46" t="s">
        <v>53</v>
      </c>
      <c r="J10" s="53" t="s">
        <v>54</v>
      </c>
      <c r="K10" s="46" t="s">
        <v>55</v>
      </c>
      <c r="L10" s="46" t="s">
        <v>56</v>
      </c>
      <c r="M10" s="46" t="s">
        <v>57</v>
      </c>
      <c r="N10" s="54"/>
      <c r="O10" s="61" t="str">
        <f>_xlfn.DISPIMG("ID_DAF4880F63F2447C80F3B096E49FE7AB",1)</f>
        <v>=DISPIMG("ID_DAF4880F63F2447C80F3B096E49FE7AB",1)</v>
      </c>
    </row>
  </sheetData>
  <sheetProtection formatCells="0" insertHyperlinks="0" autoFilter="0"/>
  <mergeCells count="13">
    <mergeCell ref="A1:O1"/>
    <mergeCell ref="A4:A10"/>
    <mergeCell ref="B4:B6"/>
    <mergeCell ref="C4:C6"/>
    <mergeCell ref="D4:D6"/>
    <mergeCell ref="D8:D10"/>
    <mergeCell ref="E4:E6"/>
    <mergeCell ref="E8:E10"/>
    <mergeCell ref="F4:F6"/>
    <mergeCell ref="F8:F10"/>
    <mergeCell ref="G4:G6"/>
    <mergeCell ref="O5:O6"/>
    <mergeCell ref="O8:O9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K3"/>
  <sheetViews>
    <sheetView workbookViewId="0">
      <selection activeCell="E12" sqref="E12"/>
    </sheetView>
  </sheetViews>
  <sheetFormatPr defaultColWidth="9" defaultRowHeight="13.5" outlineLevelRow="2"/>
  <cols>
    <col min="1" max="1" width="20.875" style="2" customWidth="1"/>
    <col min="2" max="2" width="14.25" style="2" customWidth="1"/>
    <col min="3" max="3" width="12" style="2" customWidth="1"/>
    <col min="4" max="4" width="13.625" style="2" customWidth="1"/>
    <col min="5" max="5" width="21" style="2" customWidth="1"/>
    <col min="6" max="7" width="12.875" style="2" customWidth="1"/>
    <col min="8" max="8" width="27.875" style="2" customWidth="1"/>
    <col min="9" max="10" width="12.875" style="2" customWidth="1"/>
  </cols>
  <sheetData>
    <row r="1" ht="36" customHeight="1" spans="1:11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20" customFormat="1" ht="36" customHeight="1" spans="1:11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4" t="s">
        <v>65</v>
      </c>
      <c r="H2" s="4" t="s">
        <v>11</v>
      </c>
      <c r="I2" s="4" t="s">
        <v>66</v>
      </c>
      <c r="J2" s="4" t="s">
        <v>67</v>
      </c>
      <c r="K2" s="5" t="s">
        <v>68</v>
      </c>
    </row>
    <row r="3" s="20" customFormat="1" spans="1:11">
      <c r="A3" s="18" t="s">
        <v>69</v>
      </c>
      <c r="B3" s="18" t="s">
        <v>70</v>
      </c>
      <c r="C3" s="18" t="s">
        <v>71</v>
      </c>
      <c r="D3" s="18" t="s">
        <v>72</v>
      </c>
      <c r="E3" s="18" t="s">
        <v>73</v>
      </c>
      <c r="F3" s="18" t="s">
        <v>74</v>
      </c>
      <c r="G3" s="19" t="s">
        <v>19</v>
      </c>
      <c r="H3" s="19" t="s">
        <v>75</v>
      </c>
      <c r="I3" s="19" t="s">
        <v>76</v>
      </c>
      <c r="J3" s="18">
        <v>5</v>
      </c>
      <c r="K3" s="18" t="s">
        <v>77</v>
      </c>
    </row>
  </sheetData>
  <sheetProtection formatCells="0" insertHyperlinks="0" autoFilter="0"/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27"/>
  <sheetViews>
    <sheetView zoomScale="115" zoomScaleNormal="115" workbookViewId="0">
      <pane ySplit="2" topLeftCell="A3" activePane="bottomLeft" state="frozen"/>
      <selection/>
      <selection pane="bottomLeft" activeCell="F119" sqref="F119"/>
    </sheetView>
  </sheetViews>
  <sheetFormatPr defaultColWidth="9" defaultRowHeight="13.5"/>
  <cols>
    <col min="1" max="1" width="9" style="2"/>
    <col min="2" max="2" width="13.625" style="2" customWidth="1"/>
    <col min="3" max="3" width="11.125" style="2" customWidth="1"/>
    <col min="4" max="4" width="9" style="2" customWidth="1"/>
    <col min="5" max="5" width="26.875" style="20" customWidth="1"/>
    <col min="6" max="6" width="21" style="2" customWidth="1"/>
    <col min="7" max="10" width="9" style="2"/>
    <col min="11" max="11" width="10.5416666666667" style="2" customWidth="1"/>
    <col min="12" max="12" width="19.7833333333333" style="2" customWidth="1"/>
    <col min="13" max="13" width="9" style="2"/>
    <col min="14" max="14" width="15.25" style="2" customWidth="1"/>
    <col min="15" max="16384" width="9" style="2"/>
  </cols>
  <sheetData>
    <row r="1" ht="30" customHeight="1" spans="1:15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0" customFormat="1" spans="1:15">
      <c r="A2" s="4" t="s">
        <v>79</v>
      </c>
      <c r="B2" s="5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5" t="s">
        <v>64</v>
      </c>
      <c r="H2" s="5" t="s">
        <v>80</v>
      </c>
      <c r="I2" s="5" t="s">
        <v>81</v>
      </c>
      <c r="J2" s="4" t="s">
        <v>65</v>
      </c>
      <c r="K2" s="4" t="s">
        <v>82</v>
      </c>
      <c r="L2" s="4" t="s">
        <v>11</v>
      </c>
      <c r="M2" s="4" t="s">
        <v>66</v>
      </c>
      <c r="N2" s="4" t="s">
        <v>67</v>
      </c>
      <c r="O2" s="5" t="s">
        <v>68</v>
      </c>
    </row>
    <row r="3" s="20" customFormat="1" ht="38.25" spans="1:15">
      <c r="A3" s="14">
        <f>SUBTOTAL(103,$B$3:B3)</f>
        <v>1</v>
      </c>
      <c r="B3" s="15" t="s">
        <v>83</v>
      </c>
      <c r="C3" s="15" t="s">
        <v>84</v>
      </c>
      <c r="D3" s="15" t="s">
        <v>71</v>
      </c>
      <c r="E3" s="15" t="s">
        <v>85</v>
      </c>
      <c r="F3" s="15" t="s">
        <v>86</v>
      </c>
      <c r="G3" s="15" t="s">
        <v>87</v>
      </c>
      <c r="H3" s="15" t="s">
        <v>88</v>
      </c>
      <c r="I3" s="15" t="s">
        <v>89</v>
      </c>
      <c r="J3" s="16" t="s">
        <v>33</v>
      </c>
      <c r="K3" s="16" t="s">
        <v>90</v>
      </c>
      <c r="L3" s="23" t="s">
        <v>91</v>
      </c>
      <c r="M3" s="16" t="s">
        <v>92</v>
      </c>
      <c r="N3" s="24" t="s">
        <v>93</v>
      </c>
      <c r="O3" s="15" t="s">
        <v>77</v>
      </c>
    </row>
    <row r="4" s="20" customFormat="1" ht="36" spans="1:15">
      <c r="A4" s="14">
        <f>SUBTOTAL(103,$B$3:B4)</f>
        <v>2</v>
      </c>
      <c r="B4" s="15" t="s">
        <v>94</v>
      </c>
      <c r="C4" s="15" t="s">
        <v>95</v>
      </c>
      <c r="D4" s="15" t="s">
        <v>71</v>
      </c>
      <c r="E4" s="15" t="s">
        <v>96</v>
      </c>
      <c r="F4" s="15" t="s">
        <v>86</v>
      </c>
      <c r="G4" s="15" t="s">
        <v>87</v>
      </c>
      <c r="H4" s="15" t="s">
        <v>97</v>
      </c>
      <c r="I4" s="15" t="s">
        <v>89</v>
      </c>
      <c r="J4" s="16" t="s">
        <v>33</v>
      </c>
      <c r="K4" s="16" t="s">
        <v>90</v>
      </c>
      <c r="L4" s="23" t="s">
        <v>34</v>
      </c>
      <c r="M4" s="16" t="s">
        <v>36</v>
      </c>
      <c r="N4" s="24" t="s">
        <v>93</v>
      </c>
      <c r="O4" s="15" t="s">
        <v>77</v>
      </c>
    </row>
    <row r="5" s="20" customFormat="1" ht="38.25" spans="1:15">
      <c r="A5" s="14">
        <f>SUBTOTAL(103,$B$3:B5)</f>
        <v>3</v>
      </c>
      <c r="B5" s="15" t="s">
        <v>98</v>
      </c>
      <c r="C5" s="15" t="s">
        <v>99</v>
      </c>
      <c r="D5" s="15" t="s">
        <v>71</v>
      </c>
      <c r="E5" s="15" t="s">
        <v>100</v>
      </c>
      <c r="F5" s="15" t="s">
        <v>73</v>
      </c>
      <c r="G5" s="15" t="s">
        <v>87</v>
      </c>
      <c r="H5" s="15" t="s">
        <v>88</v>
      </c>
      <c r="I5" s="15" t="s">
        <v>89</v>
      </c>
      <c r="J5" s="16" t="s">
        <v>33</v>
      </c>
      <c r="K5" s="16" t="s">
        <v>90</v>
      </c>
      <c r="L5" s="23" t="s">
        <v>91</v>
      </c>
      <c r="M5" s="16" t="s">
        <v>92</v>
      </c>
      <c r="N5" s="24" t="s">
        <v>93</v>
      </c>
      <c r="O5" s="15" t="s">
        <v>77</v>
      </c>
    </row>
    <row r="6" s="20" customFormat="1" ht="36" spans="1:15">
      <c r="A6" s="14">
        <f>SUBTOTAL(103,$B$3:B6)</f>
        <v>4</v>
      </c>
      <c r="B6" s="15" t="s">
        <v>101</v>
      </c>
      <c r="C6" s="15" t="s">
        <v>102</v>
      </c>
      <c r="D6" s="15" t="s">
        <v>71</v>
      </c>
      <c r="E6" s="15" t="s">
        <v>100</v>
      </c>
      <c r="F6" s="15" t="s">
        <v>73</v>
      </c>
      <c r="G6" s="15" t="s">
        <v>87</v>
      </c>
      <c r="H6" s="15" t="s">
        <v>88</v>
      </c>
      <c r="I6" s="15" t="s">
        <v>89</v>
      </c>
      <c r="J6" s="16" t="s">
        <v>33</v>
      </c>
      <c r="K6" s="16" t="s">
        <v>90</v>
      </c>
      <c r="L6" s="23" t="s">
        <v>34</v>
      </c>
      <c r="M6" s="16" t="s">
        <v>36</v>
      </c>
      <c r="N6" s="24" t="s">
        <v>93</v>
      </c>
      <c r="O6" s="15" t="s">
        <v>77</v>
      </c>
    </row>
    <row r="7" s="20" customFormat="1" ht="38.25" spans="1:15">
      <c r="A7" s="14">
        <f>SUBTOTAL(103,$B$3:B7)</f>
        <v>5</v>
      </c>
      <c r="B7" s="15" t="s">
        <v>103</v>
      </c>
      <c r="C7" s="15" t="s">
        <v>104</v>
      </c>
      <c r="D7" s="15" t="s">
        <v>105</v>
      </c>
      <c r="E7" s="15" t="s">
        <v>106</v>
      </c>
      <c r="F7" s="15" t="s">
        <v>73</v>
      </c>
      <c r="G7" s="15" t="s">
        <v>87</v>
      </c>
      <c r="H7" s="15" t="s">
        <v>88</v>
      </c>
      <c r="I7" s="15" t="s">
        <v>89</v>
      </c>
      <c r="J7" s="16" t="s">
        <v>33</v>
      </c>
      <c r="K7" s="16" t="s">
        <v>90</v>
      </c>
      <c r="L7" s="23" t="s">
        <v>91</v>
      </c>
      <c r="M7" s="16" t="s">
        <v>92</v>
      </c>
      <c r="N7" s="24" t="s">
        <v>93</v>
      </c>
      <c r="O7" s="15" t="s">
        <v>77</v>
      </c>
    </row>
    <row r="8" s="20" customFormat="1" ht="36" spans="1:15">
      <c r="A8" s="14">
        <f>SUBTOTAL(103,$B$3:B8)</f>
        <v>6</v>
      </c>
      <c r="B8" s="15" t="s">
        <v>107</v>
      </c>
      <c r="C8" s="15" t="s">
        <v>108</v>
      </c>
      <c r="D8" s="15" t="s">
        <v>71</v>
      </c>
      <c r="E8" s="15" t="s">
        <v>106</v>
      </c>
      <c r="F8" s="15" t="s">
        <v>73</v>
      </c>
      <c r="G8" s="15" t="s">
        <v>87</v>
      </c>
      <c r="H8" s="15" t="s">
        <v>88</v>
      </c>
      <c r="I8" s="15" t="s">
        <v>89</v>
      </c>
      <c r="J8" s="16" t="s">
        <v>33</v>
      </c>
      <c r="K8" s="16" t="s">
        <v>90</v>
      </c>
      <c r="L8" s="23" t="s">
        <v>34</v>
      </c>
      <c r="M8" s="16" t="s">
        <v>36</v>
      </c>
      <c r="N8" s="24" t="s">
        <v>93</v>
      </c>
      <c r="O8" s="15" t="s">
        <v>77</v>
      </c>
    </row>
    <row r="9" s="20" customFormat="1" ht="38.25" spans="1:15">
      <c r="A9" s="14">
        <f>SUBTOTAL(103,$B$3:B9)</f>
        <v>7</v>
      </c>
      <c r="B9" s="15" t="s">
        <v>109</v>
      </c>
      <c r="C9" s="15" t="s">
        <v>110</v>
      </c>
      <c r="D9" s="15" t="s">
        <v>71</v>
      </c>
      <c r="E9" s="15" t="s">
        <v>106</v>
      </c>
      <c r="F9" s="15" t="s">
        <v>73</v>
      </c>
      <c r="G9" s="15" t="s">
        <v>87</v>
      </c>
      <c r="H9" s="15" t="s">
        <v>88</v>
      </c>
      <c r="I9" s="15" t="s">
        <v>89</v>
      </c>
      <c r="J9" s="16" t="s">
        <v>33</v>
      </c>
      <c r="K9" s="16" t="s">
        <v>90</v>
      </c>
      <c r="L9" s="23" t="s">
        <v>91</v>
      </c>
      <c r="M9" s="16" t="s">
        <v>92</v>
      </c>
      <c r="N9" s="24" t="s">
        <v>93</v>
      </c>
      <c r="O9" s="15" t="s">
        <v>77</v>
      </c>
    </row>
    <row r="10" s="20" customFormat="1" ht="36" spans="1:15">
      <c r="A10" s="14">
        <f>SUBTOTAL(103,$B$3:B10)</f>
        <v>8</v>
      </c>
      <c r="B10" s="15" t="s">
        <v>111</v>
      </c>
      <c r="C10" s="15" t="s">
        <v>112</v>
      </c>
      <c r="D10" s="15" t="s">
        <v>71</v>
      </c>
      <c r="E10" s="15" t="s">
        <v>106</v>
      </c>
      <c r="F10" s="15" t="s">
        <v>73</v>
      </c>
      <c r="G10" s="15" t="s">
        <v>87</v>
      </c>
      <c r="H10" s="15" t="s">
        <v>88</v>
      </c>
      <c r="I10" s="15" t="s">
        <v>89</v>
      </c>
      <c r="J10" s="16" t="s">
        <v>33</v>
      </c>
      <c r="K10" s="16" t="s">
        <v>90</v>
      </c>
      <c r="L10" s="23" t="s">
        <v>34</v>
      </c>
      <c r="M10" s="16" t="s">
        <v>36</v>
      </c>
      <c r="N10" s="24" t="s">
        <v>93</v>
      </c>
      <c r="O10" s="15" t="s">
        <v>77</v>
      </c>
    </row>
    <row r="11" s="20" customFormat="1" ht="38.25" spans="1:15">
      <c r="A11" s="14">
        <f>SUBTOTAL(103,$B$3:B11)</f>
        <v>9</v>
      </c>
      <c r="B11" s="15" t="s">
        <v>113</v>
      </c>
      <c r="C11" s="15" t="s">
        <v>114</v>
      </c>
      <c r="D11" s="15" t="s">
        <v>71</v>
      </c>
      <c r="E11" s="15" t="s">
        <v>115</v>
      </c>
      <c r="F11" s="15" t="s">
        <v>73</v>
      </c>
      <c r="G11" s="15" t="s">
        <v>87</v>
      </c>
      <c r="H11" s="15" t="s">
        <v>88</v>
      </c>
      <c r="I11" s="15" t="s">
        <v>89</v>
      </c>
      <c r="J11" s="16" t="s">
        <v>33</v>
      </c>
      <c r="K11" s="16" t="s">
        <v>90</v>
      </c>
      <c r="L11" s="23" t="s">
        <v>91</v>
      </c>
      <c r="M11" s="16" t="s">
        <v>92</v>
      </c>
      <c r="N11" s="24" t="s">
        <v>93</v>
      </c>
      <c r="O11" s="15" t="s">
        <v>77</v>
      </c>
    </row>
    <row r="12" s="20" customFormat="1" ht="36" spans="1:15">
      <c r="A12" s="14">
        <f>SUBTOTAL(103,$B$3:B12)</f>
        <v>10</v>
      </c>
      <c r="B12" s="15" t="s">
        <v>116</v>
      </c>
      <c r="C12" s="15" t="s">
        <v>117</v>
      </c>
      <c r="D12" s="15" t="s">
        <v>71</v>
      </c>
      <c r="E12" s="15" t="s">
        <v>115</v>
      </c>
      <c r="F12" s="15" t="s">
        <v>73</v>
      </c>
      <c r="G12" s="15" t="s">
        <v>87</v>
      </c>
      <c r="H12" s="15" t="s">
        <v>88</v>
      </c>
      <c r="I12" s="15" t="s">
        <v>89</v>
      </c>
      <c r="J12" s="16" t="s">
        <v>33</v>
      </c>
      <c r="K12" s="16" t="s">
        <v>90</v>
      </c>
      <c r="L12" s="23" t="s">
        <v>34</v>
      </c>
      <c r="M12" s="16" t="s">
        <v>36</v>
      </c>
      <c r="N12" s="24" t="s">
        <v>93</v>
      </c>
      <c r="O12" s="15" t="s">
        <v>77</v>
      </c>
    </row>
    <row r="13" s="20" customFormat="1" ht="38.25" spans="1:15">
      <c r="A13" s="14">
        <f>SUBTOTAL(103,$B$3:B13)</f>
        <v>11</v>
      </c>
      <c r="B13" s="15" t="s">
        <v>118</v>
      </c>
      <c r="C13" s="15" t="s">
        <v>119</v>
      </c>
      <c r="D13" s="15" t="s">
        <v>105</v>
      </c>
      <c r="E13" s="15" t="s">
        <v>115</v>
      </c>
      <c r="F13" s="15" t="s">
        <v>73</v>
      </c>
      <c r="G13" s="15" t="s">
        <v>87</v>
      </c>
      <c r="H13" s="15" t="s">
        <v>88</v>
      </c>
      <c r="I13" s="15" t="s">
        <v>89</v>
      </c>
      <c r="J13" s="16" t="s">
        <v>33</v>
      </c>
      <c r="K13" s="16" t="s">
        <v>90</v>
      </c>
      <c r="L13" s="23" t="s">
        <v>91</v>
      </c>
      <c r="M13" s="16" t="s">
        <v>92</v>
      </c>
      <c r="N13" s="24" t="s">
        <v>93</v>
      </c>
      <c r="O13" s="15" t="s">
        <v>77</v>
      </c>
    </row>
    <row r="14" s="20" customFormat="1" ht="36" spans="1:15">
      <c r="A14" s="14">
        <f>SUBTOTAL(103,$B$3:B14)</f>
        <v>12</v>
      </c>
      <c r="B14" s="15" t="s">
        <v>120</v>
      </c>
      <c r="C14" s="15" t="s">
        <v>121</v>
      </c>
      <c r="D14" s="15" t="s">
        <v>71</v>
      </c>
      <c r="E14" s="15" t="s">
        <v>115</v>
      </c>
      <c r="F14" s="15" t="s">
        <v>73</v>
      </c>
      <c r="G14" s="15" t="s">
        <v>87</v>
      </c>
      <c r="H14" s="15" t="s">
        <v>88</v>
      </c>
      <c r="I14" s="15" t="s">
        <v>89</v>
      </c>
      <c r="J14" s="16" t="s">
        <v>33</v>
      </c>
      <c r="K14" s="16" t="s">
        <v>90</v>
      </c>
      <c r="L14" s="23" t="s">
        <v>34</v>
      </c>
      <c r="M14" s="16" t="s">
        <v>36</v>
      </c>
      <c r="N14" s="24" t="s">
        <v>93</v>
      </c>
      <c r="O14" s="15" t="s">
        <v>77</v>
      </c>
    </row>
    <row r="15" s="20" customFormat="1" ht="38.25" spans="1:15">
      <c r="A15" s="14">
        <f>SUBTOTAL(103,$B$3:B15)</f>
        <v>13</v>
      </c>
      <c r="B15" s="15" t="s">
        <v>122</v>
      </c>
      <c r="C15" s="15" t="s">
        <v>123</v>
      </c>
      <c r="D15" s="15" t="s">
        <v>71</v>
      </c>
      <c r="E15" s="15" t="s">
        <v>115</v>
      </c>
      <c r="F15" s="15" t="s">
        <v>73</v>
      </c>
      <c r="G15" s="15" t="s">
        <v>87</v>
      </c>
      <c r="H15" s="15" t="s">
        <v>88</v>
      </c>
      <c r="I15" s="15" t="s">
        <v>89</v>
      </c>
      <c r="J15" s="16" t="s">
        <v>33</v>
      </c>
      <c r="K15" s="16" t="s">
        <v>90</v>
      </c>
      <c r="L15" s="23" t="s">
        <v>91</v>
      </c>
      <c r="M15" s="16" t="s">
        <v>92</v>
      </c>
      <c r="N15" s="24" t="s">
        <v>93</v>
      </c>
      <c r="O15" s="15" t="s">
        <v>77</v>
      </c>
    </row>
    <row r="16" s="20" customFormat="1" ht="36" spans="1:15">
      <c r="A16" s="14">
        <f>SUBTOTAL(103,$B$3:B16)</f>
        <v>14</v>
      </c>
      <c r="B16" s="15" t="s">
        <v>124</v>
      </c>
      <c r="C16" s="15" t="s">
        <v>125</v>
      </c>
      <c r="D16" s="15" t="s">
        <v>71</v>
      </c>
      <c r="E16" s="15" t="s">
        <v>126</v>
      </c>
      <c r="F16" s="15" t="s">
        <v>73</v>
      </c>
      <c r="G16" s="15" t="s">
        <v>87</v>
      </c>
      <c r="H16" s="15" t="s">
        <v>88</v>
      </c>
      <c r="I16" s="15" t="s">
        <v>89</v>
      </c>
      <c r="J16" s="16" t="s">
        <v>33</v>
      </c>
      <c r="K16" s="16" t="s">
        <v>90</v>
      </c>
      <c r="L16" s="23" t="s">
        <v>34</v>
      </c>
      <c r="M16" s="16" t="s">
        <v>36</v>
      </c>
      <c r="N16" s="24" t="s">
        <v>93</v>
      </c>
      <c r="O16" s="15" t="s">
        <v>77</v>
      </c>
    </row>
    <row r="17" s="20" customFormat="1" ht="38.25" spans="1:15">
      <c r="A17" s="14">
        <f>SUBTOTAL(103,$B$3:B17)</f>
        <v>15</v>
      </c>
      <c r="B17" s="15" t="s">
        <v>127</v>
      </c>
      <c r="C17" s="15" t="s">
        <v>128</v>
      </c>
      <c r="D17" s="15" t="s">
        <v>71</v>
      </c>
      <c r="E17" s="15" t="s">
        <v>126</v>
      </c>
      <c r="F17" s="15" t="s">
        <v>73</v>
      </c>
      <c r="G17" s="15" t="s">
        <v>87</v>
      </c>
      <c r="H17" s="15" t="s">
        <v>88</v>
      </c>
      <c r="I17" s="15" t="s">
        <v>89</v>
      </c>
      <c r="J17" s="16" t="s">
        <v>33</v>
      </c>
      <c r="K17" s="16" t="s">
        <v>90</v>
      </c>
      <c r="L17" s="23" t="s">
        <v>91</v>
      </c>
      <c r="M17" s="16" t="s">
        <v>92</v>
      </c>
      <c r="N17" s="24" t="s">
        <v>93</v>
      </c>
      <c r="O17" s="15" t="s">
        <v>77</v>
      </c>
    </row>
    <row r="18" s="20" customFormat="1" ht="36" spans="1:15">
      <c r="A18" s="14">
        <f>SUBTOTAL(103,$B$3:B18)</f>
        <v>16</v>
      </c>
      <c r="B18" s="15" t="s">
        <v>129</v>
      </c>
      <c r="C18" s="15" t="s">
        <v>130</v>
      </c>
      <c r="D18" s="15" t="s">
        <v>71</v>
      </c>
      <c r="E18" s="15" t="s">
        <v>126</v>
      </c>
      <c r="F18" s="15" t="s">
        <v>73</v>
      </c>
      <c r="G18" s="15" t="s">
        <v>87</v>
      </c>
      <c r="H18" s="15" t="s">
        <v>88</v>
      </c>
      <c r="I18" s="15" t="s">
        <v>89</v>
      </c>
      <c r="J18" s="16" t="s">
        <v>33</v>
      </c>
      <c r="K18" s="16" t="s">
        <v>90</v>
      </c>
      <c r="L18" s="23" t="s">
        <v>34</v>
      </c>
      <c r="M18" s="16" t="s">
        <v>36</v>
      </c>
      <c r="N18" s="24" t="s">
        <v>93</v>
      </c>
      <c r="O18" s="15" t="s">
        <v>77</v>
      </c>
    </row>
    <row r="19" s="20" customFormat="1" ht="38.25" spans="1:15">
      <c r="A19" s="14">
        <f>SUBTOTAL(103,$B$3:B19)</f>
        <v>17</v>
      </c>
      <c r="B19" s="15" t="s">
        <v>131</v>
      </c>
      <c r="C19" s="15" t="s">
        <v>132</v>
      </c>
      <c r="D19" s="15" t="s">
        <v>71</v>
      </c>
      <c r="E19" s="15" t="s">
        <v>126</v>
      </c>
      <c r="F19" s="15" t="s">
        <v>73</v>
      </c>
      <c r="G19" s="15" t="s">
        <v>87</v>
      </c>
      <c r="H19" s="15" t="s">
        <v>88</v>
      </c>
      <c r="I19" s="15" t="s">
        <v>89</v>
      </c>
      <c r="J19" s="16" t="s">
        <v>33</v>
      </c>
      <c r="K19" s="16" t="s">
        <v>90</v>
      </c>
      <c r="L19" s="23" t="s">
        <v>91</v>
      </c>
      <c r="M19" s="16" t="s">
        <v>92</v>
      </c>
      <c r="N19" s="24" t="s">
        <v>93</v>
      </c>
      <c r="O19" s="15" t="s">
        <v>77</v>
      </c>
    </row>
    <row r="20" s="20" customFormat="1" ht="36" spans="1:15">
      <c r="A20" s="14">
        <f>SUBTOTAL(103,$B$3:B20)</f>
        <v>18</v>
      </c>
      <c r="B20" s="15" t="s">
        <v>133</v>
      </c>
      <c r="C20" s="15" t="s">
        <v>134</v>
      </c>
      <c r="D20" s="15" t="s">
        <v>71</v>
      </c>
      <c r="E20" s="15" t="s">
        <v>85</v>
      </c>
      <c r="F20" s="15" t="s">
        <v>86</v>
      </c>
      <c r="G20" s="15" t="s">
        <v>87</v>
      </c>
      <c r="H20" s="15" t="s">
        <v>88</v>
      </c>
      <c r="I20" s="15" t="s">
        <v>89</v>
      </c>
      <c r="J20" s="16" t="s">
        <v>33</v>
      </c>
      <c r="K20" s="16" t="s">
        <v>90</v>
      </c>
      <c r="L20" s="23" t="s">
        <v>34</v>
      </c>
      <c r="M20" s="16" t="s">
        <v>36</v>
      </c>
      <c r="N20" s="24" t="s">
        <v>93</v>
      </c>
      <c r="O20" s="15" t="s">
        <v>77</v>
      </c>
    </row>
    <row r="21" s="20" customFormat="1" ht="38.25" spans="1:15">
      <c r="A21" s="14">
        <f>SUBTOTAL(103,$B$3:B21)</f>
        <v>19</v>
      </c>
      <c r="B21" s="15" t="s">
        <v>135</v>
      </c>
      <c r="C21" s="15" t="s">
        <v>136</v>
      </c>
      <c r="D21" s="15" t="s">
        <v>71</v>
      </c>
      <c r="E21" s="15" t="s">
        <v>137</v>
      </c>
      <c r="F21" s="15" t="s">
        <v>86</v>
      </c>
      <c r="G21" s="15" t="s">
        <v>87</v>
      </c>
      <c r="H21" s="15" t="s">
        <v>88</v>
      </c>
      <c r="I21" s="15" t="s">
        <v>89</v>
      </c>
      <c r="J21" s="16" t="s">
        <v>33</v>
      </c>
      <c r="K21" s="16" t="s">
        <v>90</v>
      </c>
      <c r="L21" s="23" t="s">
        <v>91</v>
      </c>
      <c r="M21" s="16" t="s">
        <v>92</v>
      </c>
      <c r="N21" s="24" t="s">
        <v>93</v>
      </c>
      <c r="O21" s="15" t="s">
        <v>77</v>
      </c>
    </row>
    <row r="22" s="20" customFormat="1" ht="36" spans="1:15">
      <c r="A22" s="14">
        <f>SUBTOTAL(103,$B$3:B22)</f>
        <v>20</v>
      </c>
      <c r="B22" s="15" t="s">
        <v>138</v>
      </c>
      <c r="C22" s="15" t="s">
        <v>139</v>
      </c>
      <c r="D22" s="15" t="s">
        <v>71</v>
      </c>
      <c r="E22" s="15" t="s">
        <v>140</v>
      </c>
      <c r="F22" s="15" t="s">
        <v>86</v>
      </c>
      <c r="G22" s="15" t="s">
        <v>87</v>
      </c>
      <c r="H22" s="15" t="s">
        <v>88</v>
      </c>
      <c r="I22" s="15" t="s">
        <v>89</v>
      </c>
      <c r="J22" s="16" t="s">
        <v>33</v>
      </c>
      <c r="K22" s="16" t="s">
        <v>90</v>
      </c>
      <c r="L22" s="23" t="s">
        <v>34</v>
      </c>
      <c r="M22" s="16" t="s">
        <v>36</v>
      </c>
      <c r="N22" s="24" t="s">
        <v>93</v>
      </c>
      <c r="O22" s="15" t="s">
        <v>77</v>
      </c>
    </row>
    <row r="23" s="20" customFormat="1" ht="38.25" spans="1:15">
      <c r="A23" s="14">
        <f>SUBTOTAL(103,$B$3:B23)</f>
        <v>21</v>
      </c>
      <c r="B23" s="15" t="s">
        <v>141</v>
      </c>
      <c r="C23" s="15" t="s">
        <v>142</v>
      </c>
      <c r="D23" s="15" t="s">
        <v>71</v>
      </c>
      <c r="E23" s="15" t="s">
        <v>140</v>
      </c>
      <c r="F23" s="15" t="s">
        <v>86</v>
      </c>
      <c r="G23" s="15" t="s">
        <v>87</v>
      </c>
      <c r="H23" s="15" t="s">
        <v>88</v>
      </c>
      <c r="I23" s="15" t="s">
        <v>89</v>
      </c>
      <c r="J23" s="16" t="s">
        <v>33</v>
      </c>
      <c r="K23" s="16" t="s">
        <v>90</v>
      </c>
      <c r="L23" s="23" t="s">
        <v>91</v>
      </c>
      <c r="M23" s="16" t="s">
        <v>92</v>
      </c>
      <c r="N23" s="24" t="s">
        <v>93</v>
      </c>
      <c r="O23" s="15" t="s">
        <v>77</v>
      </c>
    </row>
    <row r="24" s="20" customFormat="1" ht="36" spans="1:15">
      <c r="A24" s="14">
        <f>SUBTOTAL(103,$B$3:B24)</f>
        <v>22</v>
      </c>
      <c r="B24" s="15" t="s">
        <v>143</v>
      </c>
      <c r="C24" s="15" t="s">
        <v>144</v>
      </c>
      <c r="D24" s="15" t="s">
        <v>71</v>
      </c>
      <c r="E24" s="15" t="s">
        <v>140</v>
      </c>
      <c r="F24" s="15" t="s">
        <v>86</v>
      </c>
      <c r="G24" s="15" t="s">
        <v>87</v>
      </c>
      <c r="H24" s="15" t="s">
        <v>88</v>
      </c>
      <c r="I24" s="15" t="s">
        <v>89</v>
      </c>
      <c r="J24" s="16" t="s">
        <v>33</v>
      </c>
      <c r="K24" s="16" t="s">
        <v>90</v>
      </c>
      <c r="L24" s="23" t="s">
        <v>34</v>
      </c>
      <c r="M24" s="16" t="s">
        <v>36</v>
      </c>
      <c r="N24" s="24" t="s">
        <v>93</v>
      </c>
      <c r="O24" s="15" t="s">
        <v>77</v>
      </c>
    </row>
    <row r="25" s="20" customFormat="1" ht="38.25" spans="1:15">
      <c r="A25" s="14">
        <f>SUBTOTAL(103,$B$3:B25)</f>
        <v>23</v>
      </c>
      <c r="B25" s="15" t="s">
        <v>145</v>
      </c>
      <c r="C25" s="15" t="s">
        <v>146</v>
      </c>
      <c r="D25" s="15" t="s">
        <v>71</v>
      </c>
      <c r="E25" s="15" t="s">
        <v>85</v>
      </c>
      <c r="F25" s="15" t="s">
        <v>86</v>
      </c>
      <c r="G25" s="15" t="s">
        <v>87</v>
      </c>
      <c r="H25" s="15" t="s">
        <v>88</v>
      </c>
      <c r="I25" s="15" t="s">
        <v>89</v>
      </c>
      <c r="J25" s="16" t="s">
        <v>33</v>
      </c>
      <c r="K25" s="16" t="s">
        <v>90</v>
      </c>
      <c r="L25" s="23" t="s">
        <v>91</v>
      </c>
      <c r="M25" s="16" t="s">
        <v>92</v>
      </c>
      <c r="N25" s="24" t="s">
        <v>93</v>
      </c>
      <c r="O25" s="15" t="s">
        <v>77</v>
      </c>
    </row>
    <row r="26" s="20" customFormat="1" ht="36" spans="1:15">
      <c r="A26" s="14">
        <f>SUBTOTAL(103,$B$3:B26)</f>
        <v>24</v>
      </c>
      <c r="B26" s="15" t="s">
        <v>147</v>
      </c>
      <c r="C26" s="15" t="s">
        <v>148</v>
      </c>
      <c r="D26" s="15" t="s">
        <v>71</v>
      </c>
      <c r="E26" s="15" t="s">
        <v>85</v>
      </c>
      <c r="F26" s="15" t="s">
        <v>86</v>
      </c>
      <c r="G26" s="15" t="s">
        <v>87</v>
      </c>
      <c r="H26" s="15" t="s">
        <v>88</v>
      </c>
      <c r="I26" s="15" t="s">
        <v>89</v>
      </c>
      <c r="J26" s="16" t="s">
        <v>33</v>
      </c>
      <c r="K26" s="16" t="s">
        <v>90</v>
      </c>
      <c r="L26" s="23" t="s">
        <v>34</v>
      </c>
      <c r="M26" s="16" t="s">
        <v>36</v>
      </c>
      <c r="N26" s="24" t="s">
        <v>93</v>
      </c>
      <c r="O26" s="15" t="s">
        <v>77</v>
      </c>
    </row>
    <row r="27" s="20" customFormat="1" ht="38.25" spans="1:15">
      <c r="A27" s="14">
        <f>SUBTOTAL(103,$B$3:B27)</f>
        <v>25</v>
      </c>
      <c r="B27" s="15" t="s">
        <v>149</v>
      </c>
      <c r="C27" s="15" t="s">
        <v>150</v>
      </c>
      <c r="D27" s="15" t="s">
        <v>71</v>
      </c>
      <c r="E27" s="15" t="s">
        <v>85</v>
      </c>
      <c r="F27" s="15" t="s">
        <v>86</v>
      </c>
      <c r="G27" s="15" t="s">
        <v>87</v>
      </c>
      <c r="H27" s="15" t="s">
        <v>88</v>
      </c>
      <c r="I27" s="15" t="s">
        <v>89</v>
      </c>
      <c r="J27" s="16" t="s">
        <v>33</v>
      </c>
      <c r="K27" s="16" t="s">
        <v>90</v>
      </c>
      <c r="L27" s="23" t="s">
        <v>91</v>
      </c>
      <c r="M27" s="16" t="s">
        <v>92</v>
      </c>
      <c r="N27" s="24" t="s">
        <v>93</v>
      </c>
      <c r="O27" s="15" t="s">
        <v>77</v>
      </c>
    </row>
    <row r="28" s="20" customFormat="1" ht="36" spans="1:15">
      <c r="A28" s="14">
        <f>SUBTOTAL(103,$B$3:B28)</f>
        <v>26</v>
      </c>
      <c r="B28" s="15" t="s">
        <v>151</v>
      </c>
      <c r="C28" s="15" t="s">
        <v>152</v>
      </c>
      <c r="D28" s="15" t="s">
        <v>71</v>
      </c>
      <c r="E28" s="15" t="s">
        <v>153</v>
      </c>
      <c r="F28" s="15" t="s">
        <v>73</v>
      </c>
      <c r="G28" s="15" t="s">
        <v>87</v>
      </c>
      <c r="H28" s="15" t="s">
        <v>88</v>
      </c>
      <c r="I28" s="15" t="s">
        <v>89</v>
      </c>
      <c r="J28" s="16" t="s">
        <v>33</v>
      </c>
      <c r="K28" s="16" t="s">
        <v>90</v>
      </c>
      <c r="L28" s="23" t="s">
        <v>34</v>
      </c>
      <c r="M28" s="16" t="s">
        <v>36</v>
      </c>
      <c r="N28" s="24" t="s">
        <v>93</v>
      </c>
      <c r="O28" s="15" t="s">
        <v>77</v>
      </c>
    </row>
    <row r="29" s="20" customFormat="1" ht="38.25" spans="1:15">
      <c r="A29" s="14">
        <f>SUBTOTAL(103,$B$3:B29)</f>
        <v>27</v>
      </c>
      <c r="B29" s="15" t="s">
        <v>154</v>
      </c>
      <c r="C29" s="15" t="s">
        <v>155</v>
      </c>
      <c r="D29" s="15" t="s">
        <v>71</v>
      </c>
      <c r="E29" s="15" t="s">
        <v>156</v>
      </c>
      <c r="F29" s="15" t="s">
        <v>73</v>
      </c>
      <c r="G29" s="15" t="s">
        <v>87</v>
      </c>
      <c r="H29" s="15" t="s">
        <v>88</v>
      </c>
      <c r="I29" s="15" t="s">
        <v>89</v>
      </c>
      <c r="J29" s="16" t="s">
        <v>33</v>
      </c>
      <c r="K29" s="16" t="s">
        <v>90</v>
      </c>
      <c r="L29" s="23" t="s">
        <v>91</v>
      </c>
      <c r="M29" s="16" t="s">
        <v>92</v>
      </c>
      <c r="N29" s="24" t="s">
        <v>93</v>
      </c>
      <c r="O29" s="15" t="s">
        <v>77</v>
      </c>
    </row>
    <row r="30" s="20" customFormat="1" ht="36" spans="1:15">
      <c r="A30" s="14">
        <f>SUBTOTAL(103,$B$3:B30)</f>
        <v>28</v>
      </c>
      <c r="B30" s="15" t="s">
        <v>157</v>
      </c>
      <c r="C30" s="15" t="s">
        <v>158</v>
      </c>
      <c r="D30" s="15" t="s">
        <v>71</v>
      </c>
      <c r="E30" s="15" t="s">
        <v>156</v>
      </c>
      <c r="F30" s="15" t="s">
        <v>73</v>
      </c>
      <c r="G30" s="15" t="s">
        <v>87</v>
      </c>
      <c r="H30" s="15" t="s">
        <v>88</v>
      </c>
      <c r="I30" s="15" t="s">
        <v>89</v>
      </c>
      <c r="J30" s="16" t="s">
        <v>33</v>
      </c>
      <c r="K30" s="16" t="s">
        <v>90</v>
      </c>
      <c r="L30" s="23" t="s">
        <v>34</v>
      </c>
      <c r="M30" s="16" t="s">
        <v>36</v>
      </c>
      <c r="N30" s="24" t="s">
        <v>93</v>
      </c>
      <c r="O30" s="15" t="s">
        <v>77</v>
      </c>
    </row>
    <row r="31" s="20" customFormat="1" ht="38.25" spans="1:15">
      <c r="A31" s="14">
        <f>SUBTOTAL(103,$B$3:B31)</f>
        <v>29</v>
      </c>
      <c r="B31" s="15" t="s">
        <v>159</v>
      </c>
      <c r="C31" s="15" t="s">
        <v>160</v>
      </c>
      <c r="D31" s="15" t="s">
        <v>71</v>
      </c>
      <c r="E31" s="15" t="s">
        <v>156</v>
      </c>
      <c r="F31" s="15" t="s">
        <v>73</v>
      </c>
      <c r="G31" s="15" t="s">
        <v>87</v>
      </c>
      <c r="H31" s="15" t="s">
        <v>88</v>
      </c>
      <c r="I31" s="15" t="s">
        <v>89</v>
      </c>
      <c r="J31" s="16" t="s">
        <v>33</v>
      </c>
      <c r="K31" s="16" t="s">
        <v>90</v>
      </c>
      <c r="L31" s="23" t="s">
        <v>91</v>
      </c>
      <c r="M31" s="16" t="s">
        <v>92</v>
      </c>
      <c r="N31" s="24" t="s">
        <v>93</v>
      </c>
      <c r="O31" s="15" t="s">
        <v>77</v>
      </c>
    </row>
    <row r="32" s="20" customFormat="1" ht="36" spans="1:15">
      <c r="A32" s="14">
        <f>SUBTOTAL(103,$B$3:B32)</f>
        <v>30</v>
      </c>
      <c r="B32" s="15" t="s">
        <v>161</v>
      </c>
      <c r="C32" s="15" t="s">
        <v>162</v>
      </c>
      <c r="D32" s="15" t="s">
        <v>71</v>
      </c>
      <c r="E32" s="15" t="s">
        <v>156</v>
      </c>
      <c r="F32" s="15" t="s">
        <v>73</v>
      </c>
      <c r="G32" s="15" t="s">
        <v>87</v>
      </c>
      <c r="H32" s="15" t="s">
        <v>88</v>
      </c>
      <c r="I32" s="15" t="s">
        <v>89</v>
      </c>
      <c r="J32" s="16" t="s">
        <v>33</v>
      </c>
      <c r="K32" s="16" t="s">
        <v>90</v>
      </c>
      <c r="L32" s="23" t="s">
        <v>34</v>
      </c>
      <c r="M32" s="16" t="s">
        <v>36</v>
      </c>
      <c r="N32" s="24" t="s">
        <v>93</v>
      </c>
      <c r="O32" s="15" t="s">
        <v>77</v>
      </c>
    </row>
    <row r="33" s="20" customFormat="1" ht="38.25" spans="1:15">
      <c r="A33" s="14">
        <f>SUBTOTAL(103,$B$3:B33)</f>
        <v>31</v>
      </c>
      <c r="B33" s="15" t="s">
        <v>163</v>
      </c>
      <c r="C33" s="15" t="s">
        <v>164</v>
      </c>
      <c r="D33" s="15" t="s">
        <v>71</v>
      </c>
      <c r="E33" s="15" t="s">
        <v>165</v>
      </c>
      <c r="F33" s="15" t="s">
        <v>73</v>
      </c>
      <c r="G33" s="15" t="s">
        <v>87</v>
      </c>
      <c r="H33" s="15" t="s">
        <v>88</v>
      </c>
      <c r="I33" s="15" t="s">
        <v>89</v>
      </c>
      <c r="J33" s="16" t="s">
        <v>33</v>
      </c>
      <c r="K33" s="16" t="s">
        <v>90</v>
      </c>
      <c r="L33" s="23" t="s">
        <v>91</v>
      </c>
      <c r="M33" s="16" t="s">
        <v>92</v>
      </c>
      <c r="N33" s="24" t="s">
        <v>93</v>
      </c>
      <c r="O33" s="15" t="s">
        <v>77</v>
      </c>
    </row>
    <row r="34" s="20" customFormat="1" ht="36" spans="1:15">
      <c r="A34" s="14">
        <f>SUBTOTAL(103,$B$3:B34)</f>
        <v>32</v>
      </c>
      <c r="B34" s="15" t="s">
        <v>166</v>
      </c>
      <c r="C34" s="15" t="s">
        <v>167</v>
      </c>
      <c r="D34" s="15" t="s">
        <v>71</v>
      </c>
      <c r="E34" s="15" t="s">
        <v>168</v>
      </c>
      <c r="F34" s="15" t="s">
        <v>73</v>
      </c>
      <c r="G34" s="15" t="s">
        <v>87</v>
      </c>
      <c r="H34" s="15" t="s">
        <v>97</v>
      </c>
      <c r="I34" s="15" t="s">
        <v>89</v>
      </c>
      <c r="J34" s="16" t="s">
        <v>33</v>
      </c>
      <c r="K34" s="16" t="s">
        <v>90</v>
      </c>
      <c r="L34" s="23" t="s">
        <v>34</v>
      </c>
      <c r="M34" s="16" t="s">
        <v>36</v>
      </c>
      <c r="N34" s="24" t="s">
        <v>93</v>
      </c>
      <c r="O34" s="15" t="s">
        <v>77</v>
      </c>
    </row>
    <row r="35" s="20" customFormat="1" ht="38.25" spans="1:15">
      <c r="A35" s="14">
        <f>SUBTOTAL(103,$B$3:B35)</f>
        <v>33</v>
      </c>
      <c r="B35" s="15" t="s">
        <v>169</v>
      </c>
      <c r="C35" s="15" t="s">
        <v>170</v>
      </c>
      <c r="D35" s="15" t="s">
        <v>105</v>
      </c>
      <c r="E35" s="15" t="s">
        <v>171</v>
      </c>
      <c r="F35" s="15" t="s">
        <v>25</v>
      </c>
      <c r="G35" s="15" t="s">
        <v>87</v>
      </c>
      <c r="H35" s="15" t="s">
        <v>88</v>
      </c>
      <c r="I35" s="15" t="s">
        <v>89</v>
      </c>
      <c r="J35" s="16" t="s">
        <v>33</v>
      </c>
      <c r="K35" s="16" t="s">
        <v>90</v>
      </c>
      <c r="L35" s="23" t="s">
        <v>91</v>
      </c>
      <c r="M35" s="16" t="s">
        <v>92</v>
      </c>
      <c r="N35" s="24" t="s">
        <v>93</v>
      </c>
      <c r="O35" s="15" t="s">
        <v>77</v>
      </c>
    </row>
    <row r="36" s="20" customFormat="1" ht="36" spans="1:15">
      <c r="A36" s="14">
        <f>SUBTOTAL(103,$B$3:B36)</f>
        <v>34</v>
      </c>
      <c r="B36" s="15" t="s">
        <v>172</v>
      </c>
      <c r="C36" s="15" t="s">
        <v>173</v>
      </c>
      <c r="D36" s="15" t="s">
        <v>105</v>
      </c>
      <c r="E36" s="15" t="s">
        <v>171</v>
      </c>
      <c r="F36" s="15" t="s">
        <v>25</v>
      </c>
      <c r="G36" s="15" t="s">
        <v>87</v>
      </c>
      <c r="H36" s="15" t="s">
        <v>88</v>
      </c>
      <c r="I36" s="15" t="s">
        <v>89</v>
      </c>
      <c r="J36" s="16" t="s">
        <v>33</v>
      </c>
      <c r="K36" s="16" t="s">
        <v>90</v>
      </c>
      <c r="L36" s="23" t="s">
        <v>34</v>
      </c>
      <c r="M36" s="16" t="s">
        <v>36</v>
      </c>
      <c r="N36" s="24" t="s">
        <v>93</v>
      </c>
      <c r="O36" s="15" t="s">
        <v>77</v>
      </c>
    </row>
    <row r="37" s="20" customFormat="1" ht="38.25" spans="1:15">
      <c r="A37" s="14">
        <f>SUBTOTAL(103,$B$3:B37)</f>
        <v>35</v>
      </c>
      <c r="B37" s="15" t="s">
        <v>174</v>
      </c>
      <c r="C37" s="15" t="s">
        <v>175</v>
      </c>
      <c r="D37" s="15" t="s">
        <v>71</v>
      </c>
      <c r="E37" s="15" t="s">
        <v>171</v>
      </c>
      <c r="F37" s="15" t="s">
        <v>25</v>
      </c>
      <c r="G37" s="15" t="s">
        <v>87</v>
      </c>
      <c r="H37" s="15" t="s">
        <v>88</v>
      </c>
      <c r="I37" s="15" t="s">
        <v>89</v>
      </c>
      <c r="J37" s="16" t="s">
        <v>33</v>
      </c>
      <c r="K37" s="16" t="s">
        <v>90</v>
      </c>
      <c r="L37" s="23" t="s">
        <v>91</v>
      </c>
      <c r="M37" s="16" t="s">
        <v>92</v>
      </c>
      <c r="N37" s="24" t="s">
        <v>93</v>
      </c>
      <c r="O37" s="15" t="s">
        <v>77</v>
      </c>
    </row>
    <row r="38" s="20" customFormat="1" ht="36" spans="1:15">
      <c r="A38" s="14">
        <f>SUBTOTAL(103,$B$3:B38)</f>
        <v>36</v>
      </c>
      <c r="B38" s="15" t="s">
        <v>176</v>
      </c>
      <c r="C38" s="15" t="s">
        <v>177</v>
      </c>
      <c r="D38" s="15" t="s">
        <v>71</v>
      </c>
      <c r="E38" s="15" t="s">
        <v>178</v>
      </c>
      <c r="F38" s="15" t="s">
        <v>86</v>
      </c>
      <c r="G38" s="15" t="s">
        <v>87</v>
      </c>
      <c r="H38" s="15" t="s">
        <v>88</v>
      </c>
      <c r="I38" s="15" t="s">
        <v>89</v>
      </c>
      <c r="J38" s="16" t="s">
        <v>33</v>
      </c>
      <c r="K38" s="16" t="s">
        <v>90</v>
      </c>
      <c r="L38" s="23" t="s">
        <v>34</v>
      </c>
      <c r="M38" s="16" t="s">
        <v>36</v>
      </c>
      <c r="N38" s="24" t="s">
        <v>93</v>
      </c>
      <c r="O38" s="15" t="s">
        <v>77</v>
      </c>
    </row>
    <row r="39" s="20" customFormat="1" ht="38.25" spans="1:15">
      <c r="A39" s="14">
        <f>SUBTOTAL(103,$B$3:B39)</f>
        <v>37</v>
      </c>
      <c r="B39" s="15" t="s">
        <v>179</v>
      </c>
      <c r="C39" s="15" t="s">
        <v>180</v>
      </c>
      <c r="D39" s="15" t="s">
        <v>105</v>
      </c>
      <c r="E39" s="15" t="s">
        <v>178</v>
      </c>
      <c r="F39" s="15" t="s">
        <v>86</v>
      </c>
      <c r="G39" s="15" t="s">
        <v>87</v>
      </c>
      <c r="H39" s="15" t="s">
        <v>88</v>
      </c>
      <c r="I39" s="15" t="s">
        <v>89</v>
      </c>
      <c r="J39" s="16" t="s">
        <v>33</v>
      </c>
      <c r="K39" s="16" t="s">
        <v>90</v>
      </c>
      <c r="L39" s="23" t="s">
        <v>91</v>
      </c>
      <c r="M39" s="16" t="s">
        <v>92</v>
      </c>
      <c r="N39" s="24" t="s">
        <v>93</v>
      </c>
      <c r="O39" s="15" t="s">
        <v>77</v>
      </c>
    </row>
    <row r="40" s="20" customFormat="1" ht="36" spans="1:15">
      <c r="A40" s="14">
        <f>SUBTOTAL(103,$B$3:B40)</f>
        <v>38</v>
      </c>
      <c r="B40" s="15" t="s">
        <v>181</v>
      </c>
      <c r="C40" s="15" t="s">
        <v>182</v>
      </c>
      <c r="D40" s="15" t="s">
        <v>71</v>
      </c>
      <c r="E40" s="15" t="s">
        <v>178</v>
      </c>
      <c r="F40" s="15" t="s">
        <v>86</v>
      </c>
      <c r="G40" s="15" t="s">
        <v>87</v>
      </c>
      <c r="H40" s="15" t="s">
        <v>88</v>
      </c>
      <c r="I40" s="15" t="s">
        <v>89</v>
      </c>
      <c r="J40" s="16" t="s">
        <v>33</v>
      </c>
      <c r="K40" s="16" t="s">
        <v>90</v>
      </c>
      <c r="L40" s="23" t="s">
        <v>34</v>
      </c>
      <c r="M40" s="16" t="s">
        <v>36</v>
      </c>
      <c r="N40" s="24" t="s">
        <v>93</v>
      </c>
      <c r="O40" s="15" t="s">
        <v>77</v>
      </c>
    </row>
    <row r="41" s="20" customFormat="1" ht="38.25" spans="1:15">
      <c r="A41" s="14">
        <f>SUBTOTAL(103,$B$3:B41)</f>
        <v>39</v>
      </c>
      <c r="B41" s="15" t="s">
        <v>183</v>
      </c>
      <c r="C41" s="15" t="s">
        <v>184</v>
      </c>
      <c r="D41" s="15" t="s">
        <v>71</v>
      </c>
      <c r="E41" s="15" t="s">
        <v>171</v>
      </c>
      <c r="F41" s="15" t="s">
        <v>25</v>
      </c>
      <c r="G41" s="15" t="s">
        <v>87</v>
      </c>
      <c r="H41" s="15" t="s">
        <v>88</v>
      </c>
      <c r="I41" s="15" t="s">
        <v>89</v>
      </c>
      <c r="J41" s="16" t="s">
        <v>33</v>
      </c>
      <c r="K41" s="16" t="s">
        <v>90</v>
      </c>
      <c r="L41" s="23" t="s">
        <v>91</v>
      </c>
      <c r="M41" s="16" t="s">
        <v>92</v>
      </c>
      <c r="N41" s="24" t="s">
        <v>93</v>
      </c>
      <c r="O41" s="15" t="s">
        <v>77</v>
      </c>
    </row>
    <row r="42" s="20" customFormat="1" ht="36" spans="1:15">
      <c r="A42" s="14">
        <f>SUBTOTAL(103,$B$3:B42)</f>
        <v>40</v>
      </c>
      <c r="B42" s="15" t="s">
        <v>185</v>
      </c>
      <c r="C42" s="15" t="s">
        <v>186</v>
      </c>
      <c r="D42" s="15" t="s">
        <v>71</v>
      </c>
      <c r="E42" s="15" t="s">
        <v>153</v>
      </c>
      <c r="F42" s="15" t="s">
        <v>73</v>
      </c>
      <c r="G42" s="15" t="s">
        <v>87</v>
      </c>
      <c r="H42" s="15" t="s">
        <v>88</v>
      </c>
      <c r="I42" s="15" t="s">
        <v>89</v>
      </c>
      <c r="J42" s="16" t="s">
        <v>33</v>
      </c>
      <c r="K42" s="16" t="s">
        <v>90</v>
      </c>
      <c r="L42" s="23" t="s">
        <v>34</v>
      </c>
      <c r="M42" s="16" t="s">
        <v>36</v>
      </c>
      <c r="N42" s="24" t="s">
        <v>93</v>
      </c>
      <c r="O42" s="15" t="s">
        <v>77</v>
      </c>
    </row>
    <row r="43" s="20" customFormat="1" ht="38.25" spans="1:15">
      <c r="A43" s="14">
        <f>SUBTOTAL(103,$B$3:B43)</f>
        <v>41</v>
      </c>
      <c r="B43" s="15" t="s">
        <v>187</v>
      </c>
      <c r="C43" s="15" t="s">
        <v>188</v>
      </c>
      <c r="D43" s="15" t="s">
        <v>71</v>
      </c>
      <c r="E43" s="15" t="s">
        <v>153</v>
      </c>
      <c r="F43" s="15" t="s">
        <v>73</v>
      </c>
      <c r="G43" s="15" t="s">
        <v>87</v>
      </c>
      <c r="H43" s="15" t="s">
        <v>88</v>
      </c>
      <c r="I43" s="15" t="s">
        <v>89</v>
      </c>
      <c r="J43" s="16" t="s">
        <v>33</v>
      </c>
      <c r="K43" s="16" t="s">
        <v>90</v>
      </c>
      <c r="L43" s="23" t="s">
        <v>91</v>
      </c>
      <c r="M43" s="16" t="s">
        <v>92</v>
      </c>
      <c r="N43" s="24" t="s">
        <v>93</v>
      </c>
      <c r="O43" s="15" t="s">
        <v>77</v>
      </c>
    </row>
    <row r="44" s="20" customFormat="1" ht="36" spans="1:15">
      <c r="A44" s="14">
        <f>SUBTOTAL(103,$B$3:B44)</f>
        <v>42</v>
      </c>
      <c r="B44" s="15" t="s">
        <v>189</v>
      </c>
      <c r="C44" s="15" t="s">
        <v>190</v>
      </c>
      <c r="D44" s="15" t="s">
        <v>71</v>
      </c>
      <c r="E44" s="15" t="s">
        <v>153</v>
      </c>
      <c r="F44" s="15" t="s">
        <v>73</v>
      </c>
      <c r="G44" s="15" t="s">
        <v>87</v>
      </c>
      <c r="H44" s="15" t="s">
        <v>88</v>
      </c>
      <c r="I44" s="15" t="s">
        <v>89</v>
      </c>
      <c r="J44" s="16" t="s">
        <v>33</v>
      </c>
      <c r="K44" s="16" t="s">
        <v>90</v>
      </c>
      <c r="L44" s="23" t="s">
        <v>34</v>
      </c>
      <c r="M44" s="16" t="s">
        <v>36</v>
      </c>
      <c r="N44" s="24" t="s">
        <v>93</v>
      </c>
      <c r="O44" s="15" t="s">
        <v>77</v>
      </c>
    </row>
    <row r="45" s="20" customFormat="1" ht="38.25" spans="1:15">
      <c r="A45" s="14">
        <f>SUBTOTAL(103,$B$3:B45)</f>
        <v>43</v>
      </c>
      <c r="B45" s="15" t="s">
        <v>191</v>
      </c>
      <c r="C45" s="15" t="s">
        <v>192</v>
      </c>
      <c r="D45" s="15" t="s">
        <v>105</v>
      </c>
      <c r="E45" s="15" t="s">
        <v>153</v>
      </c>
      <c r="F45" s="15" t="s">
        <v>73</v>
      </c>
      <c r="G45" s="15" t="s">
        <v>87</v>
      </c>
      <c r="H45" s="15" t="s">
        <v>88</v>
      </c>
      <c r="I45" s="15" t="s">
        <v>89</v>
      </c>
      <c r="J45" s="16" t="s">
        <v>33</v>
      </c>
      <c r="K45" s="16" t="s">
        <v>90</v>
      </c>
      <c r="L45" s="23" t="s">
        <v>91</v>
      </c>
      <c r="M45" s="16" t="s">
        <v>92</v>
      </c>
      <c r="N45" s="24" t="s">
        <v>93</v>
      </c>
      <c r="O45" s="15" t="s">
        <v>77</v>
      </c>
    </row>
    <row r="46" s="20" customFormat="1" ht="36" spans="1:15">
      <c r="A46" s="14">
        <f>SUBTOTAL(103,$B$3:B46)</f>
        <v>44</v>
      </c>
      <c r="B46" s="15" t="s">
        <v>193</v>
      </c>
      <c r="C46" s="15" t="s">
        <v>194</v>
      </c>
      <c r="D46" s="15" t="s">
        <v>71</v>
      </c>
      <c r="E46" s="15" t="s">
        <v>195</v>
      </c>
      <c r="F46" s="15" t="s">
        <v>73</v>
      </c>
      <c r="G46" s="15" t="s">
        <v>87</v>
      </c>
      <c r="H46" s="15" t="s">
        <v>97</v>
      </c>
      <c r="I46" s="15" t="s">
        <v>89</v>
      </c>
      <c r="J46" s="16" t="s">
        <v>33</v>
      </c>
      <c r="K46" s="16" t="s">
        <v>90</v>
      </c>
      <c r="L46" s="23" t="s">
        <v>34</v>
      </c>
      <c r="M46" s="16" t="s">
        <v>36</v>
      </c>
      <c r="N46" s="24" t="s">
        <v>93</v>
      </c>
      <c r="O46" s="15" t="s">
        <v>77</v>
      </c>
    </row>
    <row r="47" s="20" customFormat="1" ht="38.25" spans="1:15">
      <c r="A47" s="14">
        <f>SUBTOTAL(103,$B$3:B47)</f>
        <v>45</v>
      </c>
      <c r="B47" s="15" t="s">
        <v>196</v>
      </c>
      <c r="C47" s="15" t="s">
        <v>197</v>
      </c>
      <c r="D47" s="15" t="s">
        <v>71</v>
      </c>
      <c r="E47" s="15" t="s">
        <v>198</v>
      </c>
      <c r="F47" s="15" t="s">
        <v>73</v>
      </c>
      <c r="G47" s="15" t="s">
        <v>87</v>
      </c>
      <c r="H47" s="15" t="s">
        <v>97</v>
      </c>
      <c r="I47" s="15" t="s">
        <v>89</v>
      </c>
      <c r="J47" s="16" t="s">
        <v>33</v>
      </c>
      <c r="K47" s="16" t="s">
        <v>90</v>
      </c>
      <c r="L47" s="23" t="s">
        <v>91</v>
      </c>
      <c r="M47" s="16" t="s">
        <v>92</v>
      </c>
      <c r="N47" s="24" t="s">
        <v>93</v>
      </c>
      <c r="O47" s="15" t="s">
        <v>77</v>
      </c>
    </row>
    <row r="48" s="20" customFormat="1" ht="36" spans="1:15">
      <c r="A48" s="14">
        <f>SUBTOTAL(103,$B$3:B48)</f>
        <v>46</v>
      </c>
      <c r="B48" s="15" t="s">
        <v>199</v>
      </c>
      <c r="C48" s="15" t="s">
        <v>200</v>
      </c>
      <c r="D48" s="15" t="s">
        <v>71</v>
      </c>
      <c r="E48" s="15" t="s">
        <v>198</v>
      </c>
      <c r="F48" s="15" t="s">
        <v>73</v>
      </c>
      <c r="G48" s="15" t="s">
        <v>87</v>
      </c>
      <c r="H48" s="15" t="s">
        <v>97</v>
      </c>
      <c r="I48" s="15" t="s">
        <v>89</v>
      </c>
      <c r="J48" s="16" t="s">
        <v>33</v>
      </c>
      <c r="K48" s="16" t="s">
        <v>90</v>
      </c>
      <c r="L48" s="23" t="s">
        <v>34</v>
      </c>
      <c r="M48" s="16" t="s">
        <v>36</v>
      </c>
      <c r="N48" s="24" t="s">
        <v>93</v>
      </c>
      <c r="O48" s="15" t="s">
        <v>77</v>
      </c>
    </row>
    <row r="49" s="20" customFormat="1" ht="38.25" spans="1:15">
      <c r="A49" s="14">
        <f>SUBTOTAL(103,$B$3:B49)</f>
        <v>47</v>
      </c>
      <c r="B49" s="15" t="s">
        <v>201</v>
      </c>
      <c r="C49" s="15" t="s">
        <v>202</v>
      </c>
      <c r="D49" s="15" t="s">
        <v>71</v>
      </c>
      <c r="E49" s="15" t="s">
        <v>203</v>
      </c>
      <c r="F49" s="15" t="s">
        <v>86</v>
      </c>
      <c r="G49" s="15" t="s">
        <v>87</v>
      </c>
      <c r="H49" s="15" t="s">
        <v>97</v>
      </c>
      <c r="I49" s="15" t="s">
        <v>89</v>
      </c>
      <c r="J49" s="16" t="s">
        <v>33</v>
      </c>
      <c r="K49" s="16" t="s">
        <v>90</v>
      </c>
      <c r="L49" s="23" t="s">
        <v>91</v>
      </c>
      <c r="M49" s="16" t="s">
        <v>92</v>
      </c>
      <c r="N49" s="24" t="s">
        <v>93</v>
      </c>
      <c r="O49" s="15" t="s">
        <v>77</v>
      </c>
    </row>
    <row r="50" s="20" customFormat="1" ht="36" spans="1:15">
      <c r="A50" s="14">
        <f>SUBTOTAL(103,$B$3:B50)</f>
        <v>48</v>
      </c>
      <c r="B50" s="15" t="s">
        <v>204</v>
      </c>
      <c r="C50" s="15" t="s">
        <v>205</v>
      </c>
      <c r="D50" s="15" t="s">
        <v>105</v>
      </c>
      <c r="E50" s="15" t="s">
        <v>203</v>
      </c>
      <c r="F50" s="15" t="s">
        <v>86</v>
      </c>
      <c r="G50" s="15" t="s">
        <v>87</v>
      </c>
      <c r="H50" s="15" t="s">
        <v>97</v>
      </c>
      <c r="I50" s="15" t="s">
        <v>89</v>
      </c>
      <c r="J50" s="16" t="s">
        <v>33</v>
      </c>
      <c r="K50" s="16" t="s">
        <v>90</v>
      </c>
      <c r="L50" s="23" t="s">
        <v>34</v>
      </c>
      <c r="M50" s="16" t="s">
        <v>36</v>
      </c>
      <c r="N50" s="24" t="s">
        <v>93</v>
      </c>
      <c r="O50" s="15" t="s">
        <v>77</v>
      </c>
    </row>
    <row r="51" s="20" customFormat="1" ht="38.25" spans="1:15">
      <c r="A51" s="14">
        <f>SUBTOTAL(103,$B$3:B51)</f>
        <v>49</v>
      </c>
      <c r="B51" s="15" t="s">
        <v>206</v>
      </c>
      <c r="C51" s="15" t="s">
        <v>207</v>
      </c>
      <c r="D51" s="15" t="s">
        <v>71</v>
      </c>
      <c r="E51" s="15" t="s">
        <v>203</v>
      </c>
      <c r="F51" s="15" t="s">
        <v>86</v>
      </c>
      <c r="G51" s="15" t="s">
        <v>87</v>
      </c>
      <c r="H51" s="15" t="s">
        <v>97</v>
      </c>
      <c r="I51" s="15" t="s">
        <v>89</v>
      </c>
      <c r="J51" s="16" t="s">
        <v>33</v>
      </c>
      <c r="K51" s="16" t="s">
        <v>90</v>
      </c>
      <c r="L51" s="23" t="s">
        <v>91</v>
      </c>
      <c r="M51" s="16" t="s">
        <v>92</v>
      </c>
      <c r="N51" s="24" t="s">
        <v>93</v>
      </c>
      <c r="O51" s="15" t="s">
        <v>77</v>
      </c>
    </row>
    <row r="52" s="20" customFormat="1" ht="36" spans="1:15">
      <c r="A52" s="14">
        <f>SUBTOTAL(103,$B$3:B52)</f>
        <v>50</v>
      </c>
      <c r="B52" s="15" t="s">
        <v>208</v>
      </c>
      <c r="C52" s="15" t="s">
        <v>209</v>
      </c>
      <c r="D52" s="15" t="s">
        <v>71</v>
      </c>
      <c r="E52" s="15" t="s">
        <v>203</v>
      </c>
      <c r="F52" s="15" t="s">
        <v>86</v>
      </c>
      <c r="G52" s="15" t="s">
        <v>87</v>
      </c>
      <c r="H52" s="15" t="s">
        <v>97</v>
      </c>
      <c r="I52" s="15" t="s">
        <v>89</v>
      </c>
      <c r="J52" s="16" t="s">
        <v>33</v>
      </c>
      <c r="K52" s="16" t="s">
        <v>90</v>
      </c>
      <c r="L52" s="23" t="s">
        <v>34</v>
      </c>
      <c r="M52" s="16" t="s">
        <v>36</v>
      </c>
      <c r="N52" s="24" t="s">
        <v>93</v>
      </c>
      <c r="O52" s="15" t="s">
        <v>77</v>
      </c>
    </row>
    <row r="53" s="20" customFormat="1" ht="38.25" spans="1:15">
      <c r="A53" s="14">
        <f>SUBTOTAL(103,$B$3:B53)</f>
        <v>51</v>
      </c>
      <c r="B53" s="15" t="s">
        <v>210</v>
      </c>
      <c r="C53" s="15" t="s">
        <v>211</v>
      </c>
      <c r="D53" s="15" t="s">
        <v>71</v>
      </c>
      <c r="E53" s="15" t="s">
        <v>203</v>
      </c>
      <c r="F53" s="15" t="s">
        <v>86</v>
      </c>
      <c r="G53" s="15" t="s">
        <v>87</v>
      </c>
      <c r="H53" s="15" t="s">
        <v>97</v>
      </c>
      <c r="I53" s="15" t="s">
        <v>89</v>
      </c>
      <c r="J53" s="16" t="s">
        <v>33</v>
      </c>
      <c r="K53" s="16" t="s">
        <v>90</v>
      </c>
      <c r="L53" s="23" t="s">
        <v>91</v>
      </c>
      <c r="M53" s="16" t="s">
        <v>92</v>
      </c>
      <c r="N53" s="24" t="s">
        <v>93</v>
      </c>
      <c r="O53" s="15" t="s">
        <v>77</v>
      </c>
    </row>
    <row r="54" s="20" customFormat="1" ht="38.25" spans="1:15">
      <c r="A54" s="21">
        <f>SUBTOTAL(103,$B$3:B54)</f>
        <v>52</v>
      </c>
      <c r="B54" s="22" t="s">
        <v>212</v>
      </c>
      <c r="C54" s="22" t="s">
        <v>213</v>
      </c>
      <c r="D54" s="22" t="s">
        <v>71</v>
      </c>
      <c r="E54" s="22" t="s">
        <v>214</v>
      </c>
      <c r="F54" s="22" t="s">
        <v>86</v>
      </c>
      <c r="G54" s="22" t="s">
        <v>87</v>
      </c>
      <c r="H54" s="22" t="s">
        <v>97</v>
      </c>
      <c r="I54" s="22" t="s">
        <v>89</v>
      </c>
      <c r="J54" s="25" t="s">
        <v>33</v>
      </c>
      <c r="K54" s="25" t="s">
        <v>90</v>
      </c>
      <c r="L54" s="26" t="s">
        <v>215</v>
      </c>
      <c r="M54" s="25" t="s">
        <v>36</v>
      </c>
      <c r="N54" s="27" t="s">
        <v>93</v>
      </c>
      <c r="O54" s="22" t="s">
        <v>77</v>
      </c>
    </row>
    <row r="55" s="20" customFormat="1" ht="38.25" spans="1:15">
      <c r="A55" s="21">
        <f>SUBTOTAL(103,$B$3:B55)</f>
        <v>53</v>
      </c>
      <c r="B55" s="22" t="s">
        <v>216</v>
      </c>
      <c r="C55" s="22" t="s">
        <v>217</v>
      </c>
      <c r="D55" s="22" t="s">
        <v>105</v>
      </c>
      <c r="E55" s="22" t="s">
        <v>218</v>
      </c>
      <c r="F55" s="22" t="s">
        <v>73</v>
      </c>
      <c r="G55" s="22" t="s">
        <v>87</v>
      </c>
      <c r="H55" s="22" t="s">
        <v>88</v>
      </c>
      <c r="I55" s="22" t="s">
        <v>89</v>
      </c>
      <c r="J55" s="25" t="s">
        <v>33</v>
      </c>
      <c r="K55" s="25" t="s">
        <v>90</v>
      </c>
      <c r="L55" s="26" t="s">
        <v>215</v>
      </c>
      <c r="M55" s="25" t="s">
        <v>92</v>
      </c>
      <c r="N55" s="27" t="s">
        <v>93</v>
      </c>
      <c r="O55" s="22" t="s">
        <v>77</v>
      </c>
    </row>
    <row r="56" s="20" customFormat="1" ht="36" spans="1:15">
      <c r="A56" s="21">
        <f>SUBTOTAL(103,$B$3:B56)</f>
        <v>54</v>
      </c>
      <c r="B56" s="22" t="s">
        <v>219</v>
      </c>
      <c r="C56" s="22" t="s">
        <v>220</v>
      </c>
      <c r="D56" s="22" t="s">
        <v>105</v>
      </c>
      <c r="E56" s="22" t="s">
        <v>218</v>
      </c>
      <c r="F56" s="22" t="s">
        <v>73</v>
      </c>
      <c r="G56" s="22" t="s">
        <v>87</v>
      </c>
      <c r="H56" s="22" t="s">
        <v>88</v>
      </c>
      <c r="I56" s="22" t="s">
        <v>89</v>
      </c>
      <c r="J56" s="25" t="s">
        <v>33</v>
      </c>
      <c r="K56" s="25" t="s">
        <v>90</v>
      </c>
      <c r="L56" s="26" t="s">
        <v>37</v>
      </c>
      <c r="M56" s="25" t="s">
        <v>36</v>
      </c>
      <c r="N56" s="27" t="s">
        <v>93</v>
      </c>
      <c r="O56" s="22" t="s">
        <v>77</v>
      </c>
    </row>
    <row r="57" s="20" customFormat="1" ht="38.25" spans="1:15">
      <c r="A57" s="21">
        <f>SUBTOTAL(103,$B$3:B57)</f>
        <v>55</v>
      </c>
      <c r="B57" s="22" t="s">
        <v>221</v>
      </c>
      <c r="C57" s="22" t="s">
        <v>222</v>
      </c>
      <c r="D57" s="22" t="s">
        <v>71</v>
      </c>
      <c r="E57" s="22" t="s">
        <v>218</v>
      </c>
      <c r="F57" s="22" t="s">
        <v>73</v>
      </c>
      <c r="G57" s="22" t="s">
        <v>87</v>
      </c>
      <c r="H57" s="22" t="s">
        <v>88</v>
      </c>
      <c r="I57" s="22" t="s">
        <v>89</v>
      </c>
      <c r="J57" s="25" t="s">
        <v>33</v>
      </c>
      <c r="K57" s="25" t="s">
        <v>90</v>
      </c>
      <c r="L57" s="26" t="s">
        <v>215</v>
      </c>
      <c r="M57" s="25" t="s">
        <v>92</v>
      </c>
      <c r="N57" s="27" t="s">
        <v>93</v>
      </c>
      <c r="O57" s="22" t="s">
        <v>77</v>
      </c>
    </row>
    <row r="58" s="20" customFormat="1" ht="36" spans="1:15">
      <c r="A58" s="21">
        <f>SUBTOTAL(103,$B$3:B58)</f>
        <v>56</v>
      </c>
      <c r="B58" s="22" t="s">
        <v>223</v>
      </c>
      <c r="C58" s="22" t="s">
        <v>224</v>
      </c>
      <c r="D58" s="22" t="s">
        <v>105</v>
      </c>
      <c r="E58" s="22" t="s">
        <v>218</v>
      </c>
      <c r="F58" s="22" t="s">
        <v>73</v>
      </c>
      <c r="G58" s="22" t="s">
        <v>87</v>
      </c>
      <c r="H58" s="22" t="s">
        <v>88</v>
      </c>
      <c r="I58" s="22" t="s">
        <v>89</v>
      </c>
      <c r="J58" s="25" t="s">
        <v>33</v>
      </c>
      <c r="K58" s="25" t="s">
        <v>90</v>
      </c>
      <c r="L58" s="26" t="s">
        <v>37</v>
      </c>
      <c r="M58" s="25" t="s">
        <v>36</v>
      </c>
      <c r="N58" s="27" t="s">
        <v>93</v>
      </c>
      <c r="O58" s="22" t="s">
        <v>77</v>
      </c>
    </row>
    <row r="59" s="20" customFormat="1" ht="38.25" spans="1:15">
      <c r="A59" s="21">
        <f>SUBTOTAL(103,$B$3:B59)</f>
        <v>57</v>
      </c>
      <c r="B59" s="22" t="s">
        <v>225</v>
      </c>
      <c r="C59" s="22" t="s">
        <v>226</v>
      </c>
      <c r="D59" s="22" t="s">
        <v>71</v>
      </c>
      <c r="E59" s="22" t="s">
        <v>218</v>
      </c>
      <c r="F59" s="22" t="s">
        <v>73</v>
      </c>
      <c r="G59" s="22" t="s">
        <v>87</v>
      </c>
      <c r="H59" s="22" t="s">
        <v>88</v>
      </c>
      <c r="I59" s="22" t="s">
        <v>89</v>
      </c>
      <c r="J59" s="25" t="s">
        <v>33</v>
      </c>
      <c r="K59" s="25" t="s">
        <v>90</v>
      </c>
      <c r="L59" s="26" t="s">
        <v>215</v>
      </c>
      <c r="M59" s="25" t="s">
        <v>92</v>
      </c>
      <c r="N59" s="27" t="s">
        <v>93</v>
      </c>
      <c r="O59" s="22" t="s">
        <v>77</v>
      </c>
    </row>
    <row r="60" s="20" customFormat="1" ht="36" spans="1:15">
      <c r="A60" s="21">
        <f>SUBTOTAL(103,$B$3:B60)</f>
        <v>58</v>
      </c>
      <c r="B60" s="22" t="s">
        <v>227</v>
      </c>
      <c r="C60" s="22" t="s">
        <v>228</v>
      </c>
      <c r="D60" s="22" t="s">
        <v>71</v>
      </c>
      <c r="E60" s="22" t="s">
        <v>218</v>
      </c>
      <c r="F60" s="22" t="s">
        <v>73</v>
      </c>
      <c r="G60" s="22" t="s">
        <v>87</v>
      </c>
      <c r="H60" s="22" t="s">
        <v>88</v>
      </c>
      <c r="I60" s="22" t="s">
        <v>89</v>
      </c>
      <c r="J60" s="25" t="s">
        <v>33</v>
      </c>
      <c r="K60" s="25" t="s">
        <v>90</v>
      </c>
      <c r="L60" s="26" t="s">
        <v>37</v>
      </c>
      <c r="M60" s="25" t="s">
        <v>36</v>
      </c>
      <c r="N60" s="27" t="s">
        <v>93</v>
      </c>
      <c r="O60" s="22" t="s">
        <v>77</v>
      </c>
    </row>
    <row r="61" s="20" customFormat="1" ht="38.25" spans="1:15">
      <c r="A61" s="21">
        <f>SUBTOTAL(103,$B$3:B61)</f>
        <v>59</v>
      </c>
      <c r="B61" s="22" t="s">
        <v>229</v>
      </c>
      <c r="C61" s="22" t="s">
        <v>230</v>
      </c>
      <c r="D61" s="22" t="s">
        <v>105</v>
      </c>
      <c r="E61" s="22" t="s">
        <v>218</v>
      </c>
      <c r="F61" s="22" t="s">
        <v>73</v>
      </c>
      <c r="G61" s="22" t="s">
        <v>87</v>
      </c>
      <c r="H61" s="22" t="s">
        <v>88</v>
      </c>
      <c r="I61" s="22" t="s">
        <v>89</v>
      </c>
      <c r="J61" s="25" t="s">
        <v>33</v>
      </c>
      <c r="K61" s="25" t="s">
        <v>90</v>
      </c>
      <c r="L61" s="26" t="s">
        <v>215</v>
      </c>
      <c r="M61" s="25" t="s">
        <v>92</v>
      </c>
      <c r="N61" s="27" t="s">
        <v>93</v>
      </c>
      <c r="O61" s="22" t="s">
        <v>77</v>
      </c>
    </row>
    <row r="62" s="20" customFormat="1" ht="36" spans="1:15">
      <c r="A62" s="21">
        <f>SUBTOTAL(103,$B$3:B62)</f>
        <v>60</v>
      </c>
      <c r="B62" s="22" t="s">
        <v>231</v>
      </c>
      <c r="C62" s="22" t="s">
        <v>232</v>
      </c>
      <c r="D62" s="22" t="s">
        <v>71</v>
      </c>
      <c r="E62" s="22" t="s">
        <v>218</v>
      </c>
      <c r="F62" s="22" t="s">
        <v>73</v>
      </c>
      <c r="G62" s="22" t="s">
        <v>87</v>
      </c>
      <c r="H62" s="22" t="s">
        <v>88</v>
      </c>
      <c r="I62" s="22" t="s">
        <v>89</v>
      </c>
      <c r="J62" s="25" t="s">
        <v>33</v>
      </c>
      <c r="K62" s="25" t="s">
        <v>90</v>
      </c>
      <c r="L62" s="26" t="s">
        <v>37</v>
      </c>
      <c r="M62" s="25" t="s">
        <v>36</v>
      </c>
      <c r="N62" s="27" t="s">
        <v>93</v>
      </c>
      <c r="O62" s="22" t="s">
        <v>77</v>
      </c>
    </row>
    <row r="63" s="20" customFormat="1" ht="38.25" spans="1:15">
      <c r="A63" s="21">
        <f>SUBTOTAL(103,$B$3:B63)</f>
        <v>61</v>
      </c>
      <c r="B63" s="22" t="s">
        <v>233</v>
      </c>
      <c r="C63" s="22" t="s">
        <v>234</v>
      </c>
      <c r="D63" s="22" t="s">
        <v>71</v>
      </c>
      <c r="E63" s="22" t="s">
        <v>218</v>
      </c>
      <c r="F63" s="22" t="s">
        <v>73</v>
      </c>
      <c r="G63" s="22" t="s">
        <v>87</v>
      </c>
      <c r="H63" s="22" t="s">
        <v>88</v>
      </c>
      <c r="I63" s="22" t="s">
        <v>89</v>
      </c>
      <c r="J63" s="25" t="s">
        <v>33</v>
      </c>
      <c r="K63" s="25" t="s">
        <v>90</v>
      </c>
      <c r="L63" s="26" t="s">
        <v>215</v>
      </c>
      <c r="M63" s="25" t="s">
        <v>92</v>
      </c>
      <c r="N63" s="27" t="s">
        <v>93</v>
      </c>
      <c r="O63" s="22" t="s">
        <v>77</v>
      </c>
    </row>
    <row r="64" s="20" customFormat="1" ht="36" spans="1:15">
      <c r="A64" s="21">
        <f>SUBTOTAL(103,$B$3:B64)</f>
        <v>62</v>
      </c>
      <c r="B64" s="22" t="s">
        <v>235</v>
      </c>
      <c r="C64" s="22" t="s">
        <v>236</v>
      </c>
      <c r="D64" s="22" t="s">
        <v>71</v>
      </c>
      <c r="E64" s="22" t="s">
        <v>218</v>
      </c>
      <c r="F64" s="22" t="s">
        <v>73</v>
      </c>
      <c r="G64" s="22" t="s">
        <v>87</v>
      </c>
      <c r="H64" s="22" t="s">
        <v>88</v>
      </c>
      <c r="I64" s="22" t="s">
        <v>89</v>
      </c>
      <c r="J64" s="25" t="s">
        <v>33</v>
      </c>
      <c r="K64" s="25" t="s">
        <v>90</v>
      </c>
      <c r="L64" s="26" t="s">
        <v>37</v>
      </c>
      <c r="M64" s="25" t="s">
        <v>36</v>
      </c>
      <c r="N64" s="27" t="s">
        <v>93</v>
      </c>
      <c r="O64" s="22" t="s">
        <v>77</v>
      </c>
    </row>
    <row r="65" s="20" customFormat="1" ht="38.25" spans="1:15">
      <c r="A65" s="21">
        <f>SUBTOTAL(103,$B$3:B65)</f>
        <v>63</v>
      </c>
      <c r="B65" s="22" t="s">
        <v>237</v>
      </c>
      <c r="C65" s="22" t="s">
        <v>238</v>
      </c>
      <c r="D65" s="22" t="s">
        <v>105</v>
      </c>
      <c r="E65" s="22" t="s">
        <v>218</v>
      </c>
      <c r="F65" s="22" t="s">
        <v>73</v>
      </c>
      <c r="G65" s="22" t="s">
        <v>87</v>
      </c>
      <c r="H65" s="22" t="s">
        <v>88</v>
      </c>
      <c r="I65" s="22" t="s">
        <v>89</v>
      </c>
      <c r="J65" s="25" t="s">
        <v>33</v>
      </c>
      <c r="K65" s="25" t="s">
        <v>90</v>
      </c>
      <c r="L65" s="26" t="s">
        <v>215</v>
      </c>
      <c r="M65" s="25" t="s">
        <v>92</v>
      </c>
      <c r="N65" s="27" t="s">
        <v>93</v>
      </c>
      <c r="O65" s="22" t="s">
        <v>77</v>
      </c>
    </row>
    <row r="66" s="20" customFormat="1" ht="36" spans="1:15">
      <c r="A66" s="21">
        <f>SUBTOTAL(103,$B$3:B66)</f>
        <v>64</v>
      </c>
      <c r="B66" s="22" t="s">
        <v>239</v>
      </c>
      <c r="C66" s="22" t="s">
        <v>240</v>
      </c>
      <c r="D66" s="22" t="s">
        <v>71</v>
      </c>
      <c r="E66" s="22" t="s">
        <v>218</v>
      </c>
      <c r="F66" s="22" t="s">
        <v>73</v>
      </c>
      <c r="G66" s="22" t="s">
        <v>87</v>
      </c>
      <c r="H66" s="22" t="s">
        <v>88</v>
      </c>
      <c r="I66" s="22" t="s">
        <v>89</v>
      </c>
      <c r="J66" s="25" t="s">
        <v>33</v>
      </c>
      <c r="K66" s="25" t="s">
        <v>90</v>
      </c>
      <c r="L66" s="26" t="s">
        <v>37</v>
      </c>
      <c r="M66" s="25" t="s">
        <v>36</v>
      </c>
      <c r="N66" s="27" t="s">
        <v>93</v>
      </c>
      <c r="O66" s="22" t="s">
        <v>77</v>
      </c>
    </row>
    <row r="67" s="20" customFormat="1" ht="38.25" spans="1:15">
      <c r="A67" s="21">
        <f>SUBTOTAL(103,$B$3:B67)</f>
        <v>65</v>
      </c>
      <c r="B67" s="22" t="s">
        <v>241</v>
      </c>
      <c r="C67" s="22" t="s">
        <v>242</v>
      </c>
      <c r="D67" s="22" t="s">
        <v>71</v>
      </c>
      <c r="E67" s="22" t="s">
        <v>218</v>
      </c>
      <c r="F67" s="22" t="s">
        <v>73</v>
      </c>
      <c r="G67" s="22" t="s">
        <v>87</v>
      </c>
      <c r="H67" s="22" t="s">
        <v>88</v>
      </c>
      <c r="I67" s="22" t="s">
        <v>89</v>
      </c>
      <c r="J67" s="25" t="s">
        <v>33</v>
      </c>
      <c r="K67" s="25" t="s">
        <v>90</v>
      </c>
      <c r="L67" s="26" t="s">
        <v>215</v>
      </c>
      <c r="M67" s="25" t="s">
        <v>92</v>
      </c>
      <c r="N67" s="27" t="s">
        <v>93</v>
      </c>
      <c r="O67" s="22" t="s">
        <v>77</v>
      </c>
    </row>
    <row r="68" s="20" customFormat="1" ht="36" spans="1:15">
      <c r="A68" s="21">
        <f>SUBTOTAL(103,$B$3:B68)</f>
        <v>66</v>
      </c>
      <c r="B68" s="22" t="s">
        <v>243</v>
      </c>
      <c r="C68" s="22" t="s">
        <v>244</v>
      </c>
      <c r="D68" s="22" t="s">
        <v>71</v>
      </c>
      <c r="E68" s="22" t="s">
        <v>218</v>
      </c>
      <c r="F68" s="22" t="s">
        <v>73</v>
      </c>
      <c r="G68" s="22" t="s">
        <v>87</v>
      </c>
      <c r="H68" s="22" t="s">
        <v>88</v>
      </c>
      <c r="I68" s="22" t="s">
        <v>89</v>
      </c>
      <c r="J68" s="25" t="s">
        <v>33</v>
      </c>
      <c r="K68" s="25" t="s">
        <v>90</v>
      </c>
      <c r="L68" s="26" t="s">
        <v>37</v>
      </c>
      <c r="M68" s="25" t="s">
        <v>36</v>
      </c>
      <c r="N68" s="27" t="s">
        <v>93</v>
      </c>
      <c r="O68" s="22" t="s">
        <v>77</v>
      </c>
    </row>
    <row r="69" s="20" customFormat="1" ht="38.25" spans="1:15">
      <c r="A69" s="21">
        <f>SUBTOTAL(103,$B$3:B69)</f>
        <v>67</v>
      </c>
      <c r="B69" s="22" t="s">
        <v>245</v>
      </c>
      <c r="C69" s="22" t="s">
        <v>246</v>
      </c>
      <c r="D69" s="22" t="s">
        <v>71</v>
      </c>
      <c r="E69" s="22" t="s">
        <v>218</v>
      </c>
      <c r="F69" s="22" t="s">
        <v>73</v>
      </c>
      <c r="G69" s="22" t="s">
        <v>87</v>
      </c>
      <c r="H69" s="22" t="s">
        <v>88</v>
      </c>
      <c r="I69" s="22" t="s">
        <v>89</v>
      </c>
      <c r="J69" s="25" t="s">
        <v>33</v>
      </c>
      <c r="K69" s="25" t="s">
        <v>90</v>
      </c>
      <c r="L69" s="26" t="s">
        <v>215</v>
      </c>
      <c r="M69" s="25" t="s">
        <v>92</v>
      </c>
      <c r="N69" s="27" t="s">
        <v>93</v>
      </c>
      <c r="O69" s="22" t="s">
        <v>77</v>
      </c>
    </row>
    <row r="70" s="20" customFormat="1" ht="36" spans="1:15">
      <c r="A70" s="21">
        <f>SUBTOTAL(103,$B$3:B70)</f>
        <v>68</v>
      </c>
      <c r="B70" s="22" t="s">
        <v>247</v>
      </c>
      <c r="C70" s="22" t="s">
        <v>248</v>
      </c>
      <c r="D70" s="22" t="s">
        <v>71</v>
      </c>
      <c r="E70" s="22" t="s">
        <v>218</v>
      </c>
      <c r="F70" s="22" t="s">
        <v>73</v>
      </c>
      <c r="G70" s="22" t="s">
        <v>87</v>
      </c>
      <c r="H70" s="22" t="s">
        <v>88</v>
      </c>
      <c r="I70" s="22" t="s">
        <v>89</v>
      </c>
      <c r="J70" s="25" t="s">
        <v>33</v>
      </c>
      <c r="K70" s="25" t="s">
        <v>90</v>
      </c>
      <c r="L70" s="26" t="s">
        <v>37</v>
      </c>
      <c r="M70" s="25" t="s">
        <v>36</v>
      </c>
      <c r="N70" s="27" t="s">
        <v>93</v>
      </c>
      <c r="O70" s="22" t="s">
        <v>77</v>
      </c>
    </row>
    <row r="71" s="20" customFormat="1" ht="38.25" spans="1:15">
      <c r="A71" s="21">
        <f>SUBTOTAL(103,$B$3:B71)</f>
        <v>69</v>
      </c>
      <c r="B71" s="22" t="s">
        <v>249</v>
      </c>
      <c r="C71" s="22" t="s">
        <v>250</v>
      </c>
      <c r="D71" s="22" t="s">
        <v>105</v>
      </c>
      <c r="E71" s="22" t="s">
        <v>218</v>
      </c>
      <c r="F71" s="22" t="s">
        <v>73</v>
      </c>
      <c r="G71" s="22" t="s">
        <v>87</v>
      </c>
      <c r="H71" s="22" t="s">
        <v>88</v>
      </c>
      <c r="I71" s="22" t="s">
        <v>89</v>
      </c>
      <c r="J71" s="25" t="s">
        <v>33</v>
      </c>
      <c r="K71" s="25" t="s">
        <v>90</v>
      </c>
      <c r="L71" s="26" t="s">
        <v>215</v>
      </c>
      <c r="M71" s="25" t="s">
        <v>92</v>
      </c>
      <c r="N71" s="27" t="s">
        <v>93</v>
      </c>
      <c r="O71" s="22" t="s">
        <v>77</v>
      </c>
    </row>
    <row r="72" s="20" customFormat="1" ht="36" spans="1:15">
      <c r="A72" s="21">
        <f>SUBTOTAL(103,$B$3:B72)</f>
        <v>70</v>
      </c>
      <c r="B72" s="22" t="s">
        <v>251</v>
      </c>
      <c r="C72" s="22" t="s">
        <v>252</v>
      </c>
      <c r="D72" s="22" t="s">
        <v>71</v>
      </c>
      <c r="E72" s="22" t="s">
        <v>218</v>
      </c>
      <c r="F72" s="22" t="s">
        <v>73</v>
      </c>
      <c r="G72" s="22" t="s">
        <v>87</v>
      </c>
      <c r="H72" s="22" t="s">
        <v>88</v>
      </c>
      <c r="I72" s="22" t="s">
        <v>89</v>
      </c>
      <c r="J72" s="25" t="s">
        <v>33</v>
      </c>
      <c r="K72" s="25" t="s">
        <v>90</v>
      </c>
      <c r="L72" s="26" t="s">
        <v>37</v>
      </c>
      <c r="M72" s="25" t="s">
        <v>36</v>
      </c>
      <c r="N72" s="27" t="s">
        <v>93</v>
      </c>
      <c r="O72" s="22" t="s">
        <v>77</v>
      </c>
    </row>
    <row r="73" s="20" customFormat="1" ht="38.25" spans="1:15">
      <c r="A73" s="21">
        <f>SUBTOTAL(103,$B$3:B73)</f>
        <v>71</v>
      </c>
      <c r="B73" s="22" t="s">
        <v>253</v>
      </c>
      <c r="C73" s="22" t="s">
        <v>254</v>
      </c>
      <c r="D73" s="22" t="s">
        <v>105</v>
      </c>
      <c r="E73" s="22" t="s">
        <v>218</v>
      </c>
      <c r="F73" s="22" t="s">
        <v>73</v>
      </c>
      <c r="G73" s="22" t="s">
        <v>87</v>
      </c>
      <c r="H73" s="22" t="s">
        <v>88</v>
      </c>
      <c r="I73" s="22" t="s">
        <v>89</v>
      </c>
      <c r="J73" s="25" t="s">
        <v>33</v>
      </c>
      <c r="K73" s="25" t="s">
        <v>90</v>
      </c>
      <c r="L73" s="26" t="s">
        <v>215</v>
      </c>
      <c r="M73" s="25" t="s">
        <v>92</v>
      </c>
      <c r="N73" s="27" t="s">
        <v>93</v>
      </c>
      <c r="O73" s="22" t="s">
        <v>77</v>
      </c>
    </row>
    <row r="74" s="20" customFormat="1" ht="36" spans="1:15">
      <c r="A74" s="21">
        <f>SUBTOTAL(103,$B$3:B74)</f>
        <v>72</v>
      </c>
      <c r="B74" s="22" t="s">
        <v>255</v>
      </c>
      <c r="C74" s="22" t="s">
        <v>256</v>
      </c>
      <c r="D74" s="22" t="s">
        <v>71</v>
      </c>
      <c r="E74" s="22" t="s">
        <v>218</v>
      </c>
      <c r="F74" s="22" t="s">
        <v>73</v>
      </c>
      <c r="G74" s="22" t="s">
        <v>87</v>
      </c>
      <c r="H74" s="22" t="s">
        <v>88</v>
      </c>
      <c r="I74" s="22" t="s">
        <v>89</v>
      </c>
      <c r="J74" s="25" t="s">
        <v>33</v>
      </c>
      <c r="K74" s="25" t="s">
        <v>90</v>
      </c>
      <c r="L74" s="26" t="s">
        <v>37</v>
      </c>
      <c r="M74" s="25" t="s">
        <v>36</v>
      </c>
      <c r="N74" s="27" t="s">
        <v>93</v>
      </c>
      <c r="O74" s="22" t="s">
        <v>77</v>
      </c>
    </row>
    <row r="75" s="20" customFormat="1" ht="38.25" spans="1:15">
      <c r="A75" s="21">
        <f>SUBTOTAL(103,$B$3:B75)</f>
        <v>73</v>
      </c>
      <c r="B75" s="22" t="s">
        <v>257</v>
      </c>
      <c r="C75" s="22" t="s">
        <v>258</v>
      </c>
      <c r="D75" s="22" t="s">
        <v>71</v>
      </c>
      <c r="E75" s="22" t="s">
        <v>218</v>
      </c>
      <c r="F75" s="22" t="s">
        <v>73</v>
      </c>
      <c r="G75" s="22" t="s">
        <v>87</v>
      </c>
      <c r="H75" s="22" t="s">
        <v>88</v>
      </c>
      <c r="I75" s="22" t="s">
        <v>89</v>
      </c>
      <c r="J75" s="25" t="s">
        <v>33</v>
      </c>
      <c r="K75" s="25" t="s">
        <v>90</v>
      </c>
      <c r="L75" s="26" t="s">
        <v>215</v>
      </c>
      <c r="M75" s="25" t="s">
        <v>92</v>
      </c>
      <c r="N75" s="27" t="s">
        <v>93</v>
      </c>
      <c r="O75" s="22" t="s">
        <v>77</v>
      </c>
    </row>
    <row r="76" s="20" customFormat="1" ht="36" spans="1:15">
      <c r="A76" s="21">
        <f>SUBTOTAL(103,$B$3:B76)</f>
        <v>74</v>
      </c>
      <c r="B76" s="22" t="s">
        <v>259</v>
      </c>
      <c r="C76" s="22" t="s">
        <v>260</v>
      </c>
      <c r="D76" s="22" t="s">
        <v>71</v>
      </c>
      <c r="E76" s="22" t="s">
        <v>218</v>
      </c>
      <c r="F76" s="22" t="s">
        <v>73</v>
      </c>
      <c r="G76" s="22" t="s">
        <v>87</v>
      </c>
      <c r="H76" s="22" t="s">
        <v>88</v>
      </c>
      <c r="I76" s="22" t="s">
        <v>89</v>
      </c>
      <c r="J76" s="25" t="s">
        <v>33</v>
      </c>
      <c r="K76" s="25" t="s">
        <v>90</v>
      </c>
      <c r="L76" s="26" t="s">
        <v>37</v>
      </c>
      <c r="M76" s="25" t="s">
        <v>36</v>
      </c>
      <c r="N76" s="27" t="s">
        <v>93</v>
      </c>
      <c r="O76" s="22" t="s">
        <v>77</v>
      </c>
    </row>
    <row r="77" s="20" customFormat="1" ht="38.25" spans="1:15">
      <c r="A77" s="21">
        <f>SUBTOTAL(103,$B$3:B77)</f>
        <v>75</v>
      </c>
      <c r="B77" s="22" t="s">
        <v>261</v>
      </c>
      <c r="C77" s="22" t="s">
        <v>262</v>
      </c>
      <c r="D77" s="22" t="s">
        <v>71</v>
      </c>
      <c r="E77" s="22" t="s">
        <v>263</v>
      </c>
      <c r="F77" s="22" t="s">
        <v>73</v>
      </c>
      <c r="G77" s="22" t="s">
        <v>87</v>
      </c>
      <c r="H77" s="22" t="s">
        <v>88</v>
      </c>
      <c r="I77" s="22" t="s">
        <v>89</v>
      </c>
      <c r="J77" s="25" t="s">
        <v>33</v>
      </c>
      <c r="K77" s="25" t="s">
        <v>90</v>
      </c>
      <c r="L77" s="26" t="s">
        <v>215</v>
      </c>
      <c r="M77" s="25" t="s">
        <v>92</v>
      </c>
      <c r="N77" s="27" t="s">
        <v>93</v>
      </c>
      <c r="O77" s="22" t="s">
        <v>77</v>
      </c>
    </row>
    <row r="78" s="20" customFormat="1" ht="36" spans="1:15">
      <c r="A78" s="21">
        <f>SUBTOTAL(103,$B$3:B78)</f>
        <v>76</v>
      </c>
      <c r="B78" s="22" t="s">
        <v>264</v>
      </c>
      <c r="C78" s="22" t="s">
        <v>265</v>
      </c>
      <c r="D78" s="22" t="s">
        <v>105</v>
      </c>
      <c r="E78" s="22" t="s">
        <v>266</v>
      </c>
      <c r="F78" s="22" t="s">
        <v>73</v>
      </c>
      <c r="G78" s="22" t="s">
        <v>87</v>
      </c>
      <c r="H78" s="22" t="s">
        <v>88</v>
      </c>
      <c r="I78" s="22" t="s">
        <v>89</v>
      </c>
      <c r="J78" s="25" t="s">
        <v>33</v>
      </c>
      <c r="K78" s="25" t="s">
        <v>90</v>
      </c>
      <c r="L78" s="26" t="s">
        <v>37</v>
      </c>
      <c r="M78" s="25" t="s">
        <v>36</v>
      </c>
      <c r="N78" s="27" t="s">
        <v>93</v>
      </c>
      <c r="O78" s="22" t="s">
        <v>77</v>
      </c>
    </row>
    <row r="79" s="20" customFormat="1" ht="38.25" spans="1:15">
      <c r="A79" s="21">
        <f>SUBTOTAL(103,$B$3:B79)</f>
        <v>77</v>
      </c>
      <c r="B79" s="22" t="s">
        <v>267</v>
      </c>
      <c r="C79" s="22" t="s">
        <v>268</v>
      </c>
      <c r="D79" s="22" t="s">
        <v>71</v>
      </c>
      <c r="E79" s="22" t="s">
        <v>266</v>
      </c>
      <c r="F79" s="22" t="s">
        <v>73</v>
      </c>
      <c r="G79" s="22" t="s">
        <v>87</v>
      </c>
      <c r="H79" s="22" t="s">
        <v>88</v>
      </c>
      <c r="I79" s="22" t="s">
        <v>89</v>
      </c>
      <c r="J79" s="25" t="s">
        <v>33</v>
      </c>
      <c r="K79" s="25" t="s">
        <v>90</v>
      </c>
      <c r="L79" s="26" t="s">
        <v>215</v>
      </c>
      <c r="M79" s="25" t="s">
        <v>92</v>
      </c>
      <c r="N79" s="27" t="s">
        <v>93</v>
      </c>
      <c r="O79" s="22" t="s">
        <v>77</v>
      </c>
    </row>
    <row r="80" s="20" customFormat="1" ht="36" spans="1:15">
      <c r="A80" s="21">
        <f>SUBTOTAL(103,$B$3:B80)</f>
        <v>78</v>
      </c>
      <c r="B80" s="22" t="s">
        <v>269</v>
      </c>
      <c r="C80" s="22" t="s">
        <v>270</v>
      </c>
      <c r="D80" s="22" t="s">
        <v>71</v>
      </c>
      <c r="E80" s="22" t="s">
        <v>266</v>
      </c>
      <c r="F80" s="22" t="s">
        <v>73</v>
      </c>
      <c r="G80" s="22" t="s">
        <v>87</v>
      </c>
      <c r="H80" s="22" t="s">
        <v>88</v>
      </c>
      <c r="I80" s="22" t="s">
        <v>89</v>
      </c>
      <c r="J80" s="25" t="s">
        <v>33</v>
      </c>
      <c r="K80" s="25" t="s">
        <v>90</v>
      </c>
      <c r="L80" s="26" t="s">
        <v>37</v>
      </c>
      <c r="M80" s="25" t="s">
        <v>36</v>
      </c>
      <c r="N80" s="27" t="s">
        <v>93</v>
      </c>
      <c r="O80" s="22" t="s">
        <v>77</v>
      </c>
    </row>
    <row r="81" s="20" customFormat="1" ht="38.25" spans="1:15">
      <c r="A81" s="21">
        <f>SUBTOTAL(103,$B$3:B81)</f>
        <v>79</v>
      </c>
      <c r="B81" s="22" t="s">
        <v>271</v>
      </c>
      <c r="C81" s="22" t="s">
        <v>272</v>
      </c>
      <c r="D81" s="22" t="s">
        <v>71</v>
      </c>
      <c r="E81" s="22" t="s">
        <v>266</v>
      </c>
      <c r="F81" s="22" t="s">
        <v>73</v>
      </c>
      <c r="G81" s="22" t="s">
        <v>87</v>
      </c>
      <c r="H81" s="22" t="s">
        <v>88</v>
      </c>
      <c r="I81" s="22" t="s">
        <v>89</v>
      </c>
      <c r="J81" s="25" t="s">
        <v>33</v>
      </c>
      <c r="K81" s="25" t="s">
        <v>90</v>
      </c>
      <c r="L81" s="26" t="s">
        <v>215</v>
      </c>
      <c r="M81" s="25" t="s">
        <v>92</v>
      </c>
      <c r="N81" s="27" t="s">
        <v>93</v>
      </c>
      <c r="O81" s="22" t="s">
        <v>77</v>
      </c>
    </row>
    <row r="82" s="20" customFormat="1" ht="36" spans="1:15">
      <c r="A82" s="21">
        <f>SUBTOTAL(103,$B$3:B82)</f>
        <v>80</v>
      </c>
      <c r="B82" s="22" t="s">
        <v>273</v>
      </c>
      <c r="C82" s="22" t="s">
        <v>274</v>
      </c>
      <c r="D82" s="22" t="s">
        <v>71</v>
      </c>
      <c r="E82" s="22" t="s">
        <v>266</v>
      </c>
      <c r="F82" s="22" t="s">
        <v>73</v>
      </c>
      <c r="G82" s="22" t="s">
        <v>87</v>
      </c>
      <c r="H82" s="22" t="s">
        <v>88</v>
      </c>
      <c r="I82" s="22" t="s">
        <v>89</v>
      </c>
      <c r="J82" s="25" t="s">
        <v>33</v>
      </c>
      <c r="K82" s="25" t="s">
        <v>90</v>
      </c>
      <c r="L82" s="26" t="s">
        <v>37</v>
      </c>
      <c r="M82" s="25" t="s">
        <v>36</v>
      </c>
      <c r="N82" s="27" t="s">
        <v>93</v>
      </c>
      <c r="O82" s="22" t="s">
        <v>77</v>
      </c>
    </row>
    <row r="83" s="20" customFormat="1" ht="38.25" spans="1:15">
      <c r="A83" s="21">
        <f>SUBTOTAL(103,$B$3:B83)</f>
        <v>81</v>
      </c>
      <c r="B83" s="22" t="s">
        <v>275</v>
      </c>
      <c r="C83" s="22" t="s">
        <v>276</v>
      </c>
      <c r="D83" s="22" t="s">
        <v>71</v>
      </c>
      <c r="E83" s="22" t="s">
        <v>266</v>
      </c>
      <c r="F83" s="22" t="s">
        <v>73</v>
      </c>
      <c r="G83" s="22" t="s">
        <v>87</v>
      </c>
      <c r="H83" s="22" t="s">
        <v>88</v>
      </c>
      <c r="I83" s="22" t="s">
        <v>89</v>
      </c>
      <c r="J83" s="25" t="s">
        <v>33</v>
      </c>
      <c r="K83" s="25" t="s">
        <v>90</v>
      </c>
      <c r="L83" s="26" t="s">
        <v>215</v>
      </c>
      <c r="M83" s="25" t="s">
        <v>92</v>
      </c>
      <c r="N83" s="27" t="s">
        <v>93</v>
      </c>
      <c r="O83" s="22" t="s">
        <v>77</v>
      </c>
    </row>
    <row r="84" s="20" customFormat="1" ht="36" spans="1:15">
      <c r="A84" s="21">
        <f>SUBTOTAL(103,$B$3:B84)</f>
        <v>82</v>
      </c>
      <c r="B84" s="22" t="s">
        <v>277</v>
      </c>
      <c r="C84" s="22" t="s">
        <v>278</v>
      </c>
      <c r="D84" s="22" t="s">
        <v>71</v>
      </c>
      <c r="E84" s="22" t="s">
        <v>266</v>
      </c>
      <c r="F84" s="22" t="s">
        <v>73</v>
      </c>
      <c r="G84" s="22" t="s">
        <v>87</v>
      </c>
      <c r="H84" s="22" t="s">
        <v>88</v>
      </c>
      <c r="I84" s="22" t="s">
        <v>89</v>
      </c>
      <c r="J84" s="25" t="s">
        <v>33</v>
      </c>
      <c r="K84" s="25" t="s">
        <v>90</v>
      </c>
      <c r="L84" s="26" t="s">
        <v>37</v>
      </c>
      <c r="M84" s="25" t="s">
        <v>36</v>
      </c>
      <c r="N84" s="27" t="s">
        <v>93</v>
      </c>
      <c r="O84" s="22" t="s">
        <v>77</v>
      </c>
    </row>
    <row r="85" s="20" customFormat="1" ht="38.25" spans="1:15">
      <c r="A85" s="21">
        <f>SUBTOTAL(103,$B$3:B85)</f>
        <v>83</v>
      </c>
      <c r="B85" s="22" t="s">
        <v>279</v>
      </c>
      <c r="C85" s="22" t="s">
        <v>280</v>
      </c>
      <c r="D85" s="22" t="s">
        <v>71</v>
      </c>
      <c r="E85" s="22" t="s">
        <v>266</v>
      </c>
      <c r="F85" s="22" t="s">
        <v>73</v>
      </c>
      <c r="G85" s="22" t="s">
        <v>87</v>
      </c>
      <c r="H85" s="22" t="s">
        <v>88</v>
      </c>
      <c r="I85" s="22" t="s">
        <v>89</v>
      </c>
      <c r="J85" s="25" t="s">
        <v>33</v>
      </c>
      <c r="K85" s="25" t="s">
        <v>90</v>
      </c>
      <c r="L85" s="26" t="s">
        <v>215</v>
      </c>
      <c r="M85" s="25" t="s">
        <v>92</v>
      </c>
      <c r="N85" s="27" t="s">
        <v>93</v>
      </c>
      <c r="O85" s="22" t="s">
        <v>77</v>
      </c>
    </row>
    <row r="86" s="20" customFormat="1" ht="36" spans="1:15">
      <c r="A86" s="21">
        <f>SUBTOTAL(103,$B$3:B86)</f>
        <v>84</v>
      </c>
      <c r="B86" s="22" t="s">
        <v>281</v>
      </c>
      <c r="C86" s="22" t="s">
        <v>282</v>
      </c>
      <c r="D86" s="22" t="s">
        <v>71</v>
      </c>
      <c r="E86" s="22" t="s">
        <v>266</v>
      </c>
      <c r="F86" s="22" t="s">
        <v>73</v>
      </c>
      <c r="G86" s="22" t="s">
        <v>87</v>
      </c>
      <c r="H86" s="22" t="s">
        <v>88</v>
      </c>
      <c r="I86" s="22" t="s">
        <v>89</v>
      </c>
      <c r="J86" s="25" t="s">
        <v>33</v>
      </c>
      <c r="K86" s="25" t="s">
        <v>90</v>
      </c>
      <c r="L86" s="26" t="s">
        <v>37</v>
      </c>
      <c r="M86" s="25" t="s">
        <v>36</v>
      </c>
      <c r="N86" s="27" t="s">
        <v>93</v>
      </c>
      <c r="O86" s="22" t="s">
        <v>77</v>
      </c>
    </row>
    <row r="87" s="20" customFormat="1" ht="38.25" spans="1:15">
      <c r="A87" s="21">
        <f>SUBTOTAL(103,$B$3:B87)</f>
        <v>85</v>
      </c>
      <c r="B87" s="22" t="s">
        <v>283</v>
      </c>
      <c r="C87" s="22" t="s">
        <v>284</v>
      </c>
      <c r="D87" s="22" t="s">
        <v>105</v>
      </c>
      <c r="E87" s="22" t="s">
        <v>266</v>
      </c>
      <c r="F87" s="22" t="s">
        <v>73</v>
      </c>
      <c r="G87" s="22" t="s">
        <v>87</v>
      </c>
      <c r="H87" s="22" t="s">
        <v>88</v>
      </c>
      <c r="I87" s="22" t="s">
        <v>89</v>
      </c>
      <c r="J87" s="25" t="s">
        <v>33</v>
      </c>
      <c r="K87" s="25" t="s">
        <v>90</v>
      </c>
      <c r="L87" s="26" t="s">
        <v>215</v>
      </c>
      <c r="M87" s="25" t="s">
        <v>92</v>
      </c>
      <c r="N87" s="27" t="s">
        <v>93</v>
      </c>
      <c r="O87" s="22" t="s">
        <v>77</v>
      </c>
    </row>
    <row r="88" s="20" customFormat="1" ht="36" spans="1:15">
      <c r="A88" s="21">
        <f>SUBTOTAL(103,$B$3:B88)</f>
        <v>86</v>
      </c>
      <c r="B88" s="22" t="s">
        <v>285</v>
      </c>
      <c r="C88" s="22" t="s">
        <v>286</v>
      </c>
      <c r="D88" s="22" t="s">
        <v>105</v>
      </c>
      <c r="E88" s="22" t="s">
        <v>266</v>
      </c>
      <c r="F88" s="22" t="s">
        <v>73</v>
      </c>
      <c r="G88" s="22" t="s">
        <v>87</v>
      </c>
      <c r="H88" s="22" t="s">
        <v>88</v>
      </c>
      <c r="I88" s="22" t="s">
        <v>89</v>
      </c>
      <c r="J88" s="25" t="s">
        <v>33</v>
      </c>
      <c r="K88" s="25" t="s">
        <v>90</v>
      </c>
      <c r="L88" s="26" t="s">
        <v>37</v>
      </c>
      <c r="M88" s="25" t="s">
        <v>36</v>
      </c>
      <c r="N88" s="27" t="s">
        <v>93</v>
      </c>
      <c r="O88" s="22" t="s">
        <v>77</v>
      </c>
    </row>
    <row r="89" s="20" customFormat="1" ht="38.25" spans="1:15">
      <c r="A89" s="21">
        <f>SUBTOTAL(103,$B$3:B89)</f>
        <v>87</v>
      </c>
      <c r="B89" s="22" t="s">
        <v>287</v>
      </c>
      <c r="C89" s="22" t="s">
        <v>288</v>
      </c>
      <c r="D89" s="22" t="s">
        <v>71</v>
      </c>
      <c r="E89" s="22" t="s">
        <v>266</v>
      </c>
      <c r="F89" s="22" t="s">
        <v>73</v>
      </c>
      <c r="G89" s="22" t="s">
        <v>87</v>
      </c>
      <c r="H89" s="22" t="s">
        <v>88</v>
      </c>
      <c r="I89" s="22" t="s">
        <v>89</v>
      </c>
      <c r="J89" s="25" t="s">
        <v>33</v>
      </c>
      <c r="K89" s="25" t="s">
        <v>90</v>
      </c>
      <c r="L89" s="26" t="s">
        <v>215</v>
      </c>
      <c r="M89" s="25" t="s">
        <v>92</v>
      </c>
      <c r="N89" s="27" t="s">
        <v>93</v>
      </c>
      <c r="O89" s="22" t="s">
        <v>77</v>
      </c>
    </row>
    <row r="90" s="20" customFormat="1" ht="36" spans="1:15">
      <c r="A90" s="21">
        <f>SUBTOTAL(103,$B$3:B90)</f>
        <v>88</v>
      </c>
      <c r="B90" s="22" t="s">
        <v>289</v>
      </c>
      <c r="C90" s="22" t="s">
        <v>290</v>
      </c>
      <c r="D90" s="22" t="s">
        <v>105</v>
      </c>
      <c r="E90" s="22" t="s">
        <v>266</v>
      </c>
      <c r="F90" s="22" t="s">
        <v>73</v>
      </c>
      <c r="G90" s="22" t="s">
        <v>87</v>
      </c>
      <c r="H90" s="22" t="s">
        <v>88</v>
      </c>
      <c r="I90" s="22" t="s">
        <v>89</v>
      </c>
      <c r="J90" s="25" t="s">
        <v>33</v>
      </c>
      <c r="K90" s="25" t="s">
        <v>90</v>
      </c>
      <c r="L90" s="26" t="s">
        <v>37</v>
      </c>
      <c r="M90" s="25" t="s">
        <v>36</v>
      </c>
      <c r="N90" s="27" t="s">
        <v>93</v>
      </c>
      <c r="O90" s="22" t="s">
        <v>77</v>
      </c>
    </row>
    <row r="91" s="20" customFormat="1" ht="38.25" spans="1:15">
      <c r="A91" s="21">
        <f>SUBTOTAL(103,$B$3:B91)</f>
        <v>89</v>
      </c>
      <c r="B91" s="22" t="s">
        <v>291</v>
      </c>
      <c r="C91" s="22" t="s">
        <v>292</v>
      </c>
      <c r="D91" s="22" t="s">
        <v>105</v>
      </c>
      <c r="E91" s="22" t="s">
        <v>266</v>
      </c>
      <c r="F91" s="22" t="s">
        <v>73</v>
      </c>
      <c r="G91" s="22" t="s">
        <v>87</v>
      </c>
      <c r="H91" s="22" t="s">
        <v>88</v>
      </c>
      <c r="I91" s="22" t="s">
        <v>89</v>
      </c>
      <c r="J91" s="25" t="s">
        <v>33</v>
      </c>
      <c r="K91" s="25" t="s">
        <v>90</v>
      </c>
      <c r="L91" s="26" t="s">
        <v>215</v>
      </c>
      <c r="M91" s="25" t="s">
        <v>92</v>
      </c>
      <c r="N91" s="27" t="s">
        <v>93</v>
      </c>
      <c r="O91" s="22" t="s">
        <v>77</v>
      </c>
    </row>
    <row r="92" s="20" customFormat="1" ht="36" spans="1:15">
      <c r="A92" s="21">
        <f>SUBTOTAL(103,$B$3:B92)</f>
        <v>90</v>
      </c>
      <c r="B92" s="22" t="s">
        <v>293</v>
      </c>
      <c r="C92" s="22" t="s">
        <v>294</v>
      </c>
      <c r="D92" s="22" t="s">
        <v>71</v>
      </c>
      <c r="E92" s="22" t="s">
        <v>266</v>
      </c>
      <c r="F92" s="22" t="s">
        <v>73</v>
      </c>
      <c r="G92" s="22" t="s">
        <v>87</v>
      </c>
      <c r="H92" s="22" t="s">
        <v>88</v>
      </c>
      <c r="I92" s="22" t="s">
        <v>89</v>
      </c>
      <c r="J92" s="25" t="s">
        <v>33</v>
      </c>
      <c r="K92" s="25" t="s">
        <v>90</v>
      </c>
      <c r="L92" s="26" t="s">
        <v>37</v>
      </c>
      <c r="M92" s="25" t="s">
        <v>36</v>
      </c>
      <c r="N92" s="27" t="s">
        <v>93</v>
      </c>
      <c r="O92" s="22" t="s">
        <v>77</v>
      </c>
    </row>
    <row r="93" s="20" customFormat="1" ht="38.25" spans="1:15">
      <c r="A93" s="21">
        <f>SUBTOTAL(103,$B$3:B93)</f>
        <v>91</v>
      </c>
      <c r="B93" s="22" t="s">
        <v>295</v>
      </c>
      <c r="C93" s="22" t="s">
        <v>296</v>
      </c>
      <c r="D93" s="22" t="s">
        <v>105</v>
      </c>
      <c r="E93" s="22" t="s">
        <v>266</v>
      </c>
      <c r="F93" s="22" t="s">
        <v>73</v>
      </c>
      <c r="G93" s="22" t="s">
        <v>87</v>
      </c>
      <c r="H93" s="22" t="s">
        <v>88</v>
      </c>
      <c r="I93" s="22" t="s">
        <v>89</v>
      </c>
      <c r="J93" s="25" t="s">
        <v>33</v>
      </c>
      <c r="K93" s="25" t="s">
        <v>90</v>
      </c>
      <c r="L93" s="26" t="s">
        <v>215</v>
      </c>
      <c r="M93" s="25" t="s">
        <v>92</v>
      </c>
      <c r="N93" s="27" t="s">
        <v>93</v>
      </c>
      <c r="O93" s="22" t="s">
        <v>77</v>
      </c>
    </row>
    <row r="94" s="20" customFormat="1" ht="36" spans="1:15">
      <c r="A94" s="21">
        <f>SUBTOTAL(103,$B$3:B94)</f>
        <v>92</v>
      </c>
      <c r="B94" s="22" t="s">
        <v>297</v>
      </c>
      <c r="C94" s="22" t="s">
        <v>298</v>
      </c>
      <c r="D94" s="22" t="s">
        <v>71</v>
      </c>
      <c r="E94" s="22" t="s">
        <v>266</v>
      </c>
      <c r="F94" s="22" t="s">
        <v>73</v>
      </c>
      <c r="G94" s="22" t="s">
        <v>87</v>
      </c>
      <c r="H94" s="22" t="s">
        <v>88</v>
      </c>
      <c r="I94" s="22" t="s">
        <v>89</v>
      </c>
      <c r="J94" s="25" t="s">
        <v>33</v>
      </c>
      <c r="K94" s="25" t="s">
        <v>90</v>
      </c>
      <c r="L94" s="26" t="s">
        <v>37</v>
      </c>
      <c r="M94" s="25" t="s">
        <v>36</v>
      </c>
      <c r="N94" s="27" t="s">
        <v>93</v>
      </c>
      <c r="O94" s="22" t="s">
        <v>77</v>
      </c>
    </row>
    <row r="95" s="20" customFormat="1" ht="38.25" spans="1:15">
      <c r="A95" s="21">
        <f>SUBTOTAL(103,$B$3:B95)</f>
        <v>93</v>
      </c>
      <c r="B95" s="22" t="s">
        <v>299</v>
      </c>
      <c r="C95" s="22" t="s">
        <v>300</v>
      </c>
      <c r="D95" s="22" t="s">
        <v>71</v>
      </c>
      <c r="E95" s="22" t="s">
        <v>263</v>
      </c>
      <c r="F95" s="22" t="s">
        <v>73</v>
      </c>
      <c r="G95" s="22" t="s">
        <v>87</v>
      </c>
      <c r="H95" s="22" t="s">
        <v>88</v>
      </c>
      <c r="I95" s="22" t="s">
        <v>89</v>
      </c>
      <c r="J95" s="25" t="s">
        <v>33</v>
      </c>
      <c r="K95" s="25" t="s">
        <v>90</v>
      </c>
      <c r="L95" s="26" t="s">
        <v>215</v>
      </c>
      <c r="M95" s="25" t="s">
        <v>92</v>
      </c>
      <c r="N95" s="27" t="s">
        <v>93</v>
      </c>
      <c r="O95" s="22" t="s">
        <v>77</v>
      </c>
    </row>
    <row r="96" s="20" customFormat="1" ht="36" spans="1:15">
      <c r="A96" s="21">
        <f>SUBTOTAL(103,$B$3:B96)</f>
        <v>94</v>
      </c>
      <c r="B96" s="22" t="s">
        <v>301</v>
      </c>
      <c r="C96" s="22" t="s">
        <v>302</v>
      </c>
      <c r="D96" s="22" t="s">
        <v>71</v>
      </c>
      <c r="E96" s="22" t="s">
        <v>263</v>
      </c>
      <c r="F96" s="22" t="s">
        <v>73</v>
      </c>
      <c r="G96" s="22" t="s">
        <v>87</v>
      </c>
      <c r="H96" s="22" t="s">
        <v>88</v>
      </c>
      <c r="I96" s="22" t="s">
        <v>89</v>
      </c>
      <c r="J96" s="25" t="s">
        <v>33</v>
      </c>
      <c r="K96" s="25" t="s">
        <v>90</v>
      </c>
      <c r="L96" s="26" t="s">
        <v>37</v>
      </c>
      <c r="M96" s="25" t="s">
        <v>36</v>
      </c>
      <c r="N96" s="27" t="s">
        <v>93</v>
      </c>
      <c r="O96" s="22" t="s">
        <v>77</v>
      </c>
    </row>
    <row r="97" s="20" customFormat="1" ht="38.25" spans="1:15">
      <c r="A97" s="21">
        <f>SUBTOTAL(103,$B$3:B97)</f>
        <v>95</v>
      </c>
      <c r="B97" s="22" t="s">
        <v>303</v>
      </c>
      <c r="C97" s="22" t="s">
        <v>304</v>
      </c>
      <c r="D97" s="22" t="s">
        <v>71</v>
      </c>
      <c r="E97" s="22" t="s">
        <v>263</v>
      </c>
      <c r="F97" s="22" t="s">
        <v>73</v>
      </c>
      <c r="G97" s="22" t="s">
        <v>87</v>
      </c>
      <c r="H97" s="22" t="s">
        <v>88</v>
      </c>
      <c r="I97" s="22" t="s">
        <v>89</v>
      </c>
      <c r="J97" s="25" t="s">
        <v>33</v>
      </c>
      <c r="K97" s="25" t="s">
        <v>90</v>
      </c>
      <c r="L97" s="26" t="s">
        <v>215</v>
      </c>
      <c r="M97" s="25" t="s">
        <v>92</v>
      </c>
      <c r="N97" s="27" t="s">
        <v>93</v>
      </c>
      <c r="O97" s="22" t="s">
        <v>77</v>
      </c>
    </row>
    <row r="98" s="20" customFormat="1" ht="36" spans="1:15">
      <c r="A98" s="21">
        <f>SUBTOTAL(103,$B$3:B98)</f>
        <v>96</v>
      </c>
      <c r="B98" s="22" t="s">
        <v>305</v>
      </c>
      <c r="C98" s="22" t="s">
        <v>306</v>
      </c>
      <c r="D98" s="22" t="s">
        <v>71</v>
      </c>
      <c r="E98" s="22" t="s">
        <v>263</v>
      </c>
      <c r="F98" s="22" t="s">
        <v>73</v>
      </c>
      <c r="G98" s="22" t="s">
        <v>87</v>
      </c>
      <c r="H98" s="22" t="s">
        <v>88</v>
      </c>
      <c r="I98" s="22" t="s">
        <v>89</v>
      </c>
      <c r="J98" s="25" t="s">
        <v>33</v>
      </c>
      <c r="K98" s="25" t="s">
        <v>90</v>
      </c>
      <c r="L98" s="26" t="s">
        <v>37</v>
      </c>
      <c r="M98" s="25" t="s">
        <v>36</v>
      </c>
      <c r="N98" s="27" t="s">
        <v>93</v>
      </c>
      <c r="O98" s="22" t="s">
        <v>77</v>
      </c>
    </row>
    <row r="99" s="20" customFormat="1" ht="38.25" spans="1:15">
      <c r="A99" s="21">
        <f>SUBTOTAL(103,$B$3:B99)</f>
        <v>97</v>
      </c>
      <c r="B99" s="22" t="s">
        <v>307</v>
      </c>
      <c r="C99" s="22" t="s">
        <v>308</v>
      </c>
      <c r="D99" s="22" t="s">
        <v>71</v>
      </c>
      <c r="E99" s="22" t="s">
        <v>263</v>
      </c>
      <c r="F99" s="22" t="s">
        <v>73</v>
      </c>
      <c r="G99" s="22" t="s">
        <v>87</v>
      </c>
      <c r="H99" s="22" t="s">
        <v>88</v>
      </c>
      <c r="I99" s="22" t="s">
        <v>89</v>
      </c>
      <c r="J99" s="25" t="s">
        <v>33</v>
      </c>
      <c r="K99" s="25" t="s">
        <v>90</v>
      </c>
      <c r="L99" s="26" t="s">
        <v>215</v>
      </c>
      <c r="M99" s="25" t="s">
        <v>92</v>
      </c>
      <c r="N99" s="27" t="s">
        <v>93</v>
      </c>
      <c r="O99" s="22" t="s">
        <v>77</v>
      </c>
    </row>
    <row r="100" s="20" customFormat="1" ht="36" spans="1:15">
      <c r="A100" s="21">
        <f>SUBTOTAL(103,$B$3:B100)</f>
        <v>98</v>
      </c>
      <c r="B100" s="22" t="s">
        <v>309</v>
      </c>
      <c r="C100" s="22" t="s">
        <v>310</v>
      </c>
      <c r="D100" s="22" t="s">
        <v>105</v>
      </c>
      <c r="E100" s="22" t="s">
        <v>263</v>
      </c>
      <c r="F100" s="22" t="s">
        <v>73</v>
      </c>
      <c r="G100" s="22" t="s">
        <v>87</v>
      </c>
      <c r="H100" s="22" t="s">
        <v>88</v>
      </c>
      <c r="I100" s="22" t="s">
        <v>89</v>
      </c>
      <c r="J100" s="25" t="s">
        <v>33</v>
      </c>
      <c r="K100" s="25" t="s">
        <v>90</v>
      </c>
      <c r="L100" s="26" t="s">
        <v>37</v>
      </c>
      <c r="M100" s="25" t="s">
        <v>36</v>
      </c>
      <c r="N100" s="27" t="s">
        <v>93</v>
      </c>
      <c r="O100" s="22" t="s">
        <v>77</v>
      </c>
    </row>
    <row r="101" s="20" customFormat="1" ht="38.25" spans="1:15">
      <c r="A101" s="21">
        <f>SUBTOTAL(103,$B$3:B101)</f>
        <v>99</v>
      </c>
      <c r="B101" s="22" t="s">
        <v>311</v>
      </c>
      <c r="C101" s="22" t="s">
        <v>312</v>
      </c>
      <c r="D101" s="22" t="s">
        <v>71</v>
      </c>
      <c r="E101" s="22" t="s">
        <v>263</v>
      </c>
      <c r="F101" s="22" t="s">
        <v>73</v>
      </c>
      <c r="G101" s="22" t="s">
        <v>87</v>
      </c>
      <c r="H101" s="22" t="s">
        <v>88</v>
      </c>
      <c r="I101" s="22" t="s">
        <v>89</v>
      </c>
      <c r="J101" s="25" t="s">
        <v>33</v>
      </c>
      <c r="K101" s="25" t="s">
        <v>90</v>
      </c>
      <c r="L101" s="26" t="s">
        <v>215</v>
      </c>
      <c r="M101" s="25" t="s">
        <v>92</v>
      </c>
      <c r="N101" s="27" t="s">
        <v>93</v>
      </c>
      <c r="O101" s="22" t="s">
        <v>77</v>
      </c>
    </row>
    <row r="102" s="20" customFormat="1" ht="36" spans="1:15">
      <c r="A102" s="21">
        <f>SUBTOTAL(103,$B$3:B102)</f>
        <v>100</v>
      </c>
      <c r="B102" s="22" t="s">
        <v>313</v>
      </c>
      <c r="C102" s="22" t="s">
        <v>314</v>
      </c>
      <c r="D102" s="22" t="s">
        <v>71</v>
      </c>
      <c r="E102" s="22" t="s">
        <v>263</v>
      </c>
      <c r="F102" s="22" t="s">
        <v>73</v>
      </c>
      <c r="G102" s="22" t="s">
        <v>87</v>
      </c>
      <c r="H102" s="22" t="s">
        <v>88</v>
      </c>
      <c r="I102" s="22" t="s">
        <v>89</v>
      </c>
      <c r="J102" s="25" t="s">
        <v>33</v>
      </c>
      <c r="K102" s="25" t="s">
        <v>90</v>
      </c>
      <c r="L102" s="26" t="s">
        <v>37</v>
      </c>
      <c r="M102" s="25" t="s">
        <v>36</v>
      </c>
      <c r="N102" s="27" t="s">
        <v>93</v>
      </c>
      <c r="O102" s="22" t="s">
        <v>77</v>
      </c>
    </row>
    <row r="103" s="20" customFormat="1" ht="38.25" spans="1:15">
      <c r="A103" s="21">
        <f>SUBTOTAL(103,$B$3:B103)</f>
        <v>101</v>
      </c>
      <c r="B103" s="22" t="s">
        <v>315</v>
      </c>
      <c r="C103" s="22" t="s">
        <v>316</v>
      </c>
      <c r="D103" s="22" t="s">
        <v>105</v>
      </c>
      <c r="E103" s="22" t="s">
        <v>263</v>
      </c>
      <c r="F103" s="22" t="s">
        <v>73</v>
      </c>
      <c r="G103" s="22" t="s">
        <v>87</v>
      </c>
      <c r="H103" s="22" t="s">
        <v>88</v>
      </c>
      <c r="I103" s="22" t="s">
        <v>89</v>
      </c>
      <c r="J103" s="25" t="s">
        <v>33</v>
      </c>
      <c r="K103" s="25" t="s">
        <v>90</v>
      </c>
      <c r="L103" s="26" t="s">
        <v>215</v>
      </c>
      <c r="M103" s="25" t="s">
        <v>92</v>
      </c>
      <c r="N103" s="27" t="s">
        <v>93</v>
      </c>
      <c r="O103" s="22" t="s">
        <v>77</v>
      </c>
    </row>
    <row r="104" s="20" customFormat="1" ht="36" spans="1:15">
      <c r="A104" s="21">
        <f>SUBTOTAL(103,$B$3:B104)</f>
        <v>102</v>
      </c>
      <c r="B104" s="22" t="s">
        <v>317</v>
      </c>
      <c r="C104" s="22" t="s">
        <v>318</v>
      </c>
      <c r="D104" s="22" t="s">
        <v>105</v>
      </c>
      <c r="E104" s="22" t="s">
        <v>263</v>
      </c>
      <c r="F104" s="22" t="s">
        <v>73</v>
      </c>
      <c r="G104" s="22" t="s">
        <v>87</v>
      </c>
      <c r="H104" s="22" t="s">
        <v>88</v>
      </c>
      <c r="I104" s="22" t="s">
        <v>89</v>
      </c>
      <c r="J104" s="25" t="s">
        <v>33</v>
      </c>
      <c r="K104" s="25" t="s">
        <v>90</v>
      </c>
      <c r="L104" s="26" t="s">
        <v>37</v>
      </c>
      <c r="M104" s="25" t="s">
        <v>36</v>
      </c>
      <c r="N104" s="27" t="s">
        <v>93</v>
      </c>
      <c r="O104" s="22" t="s">
        <v>77</v>
      </c>
    </row>
    <row r="105" s="20" customFormat="1" ht="25.5" spans="1:15">
      <c r="A105" s="6">
        <f>SUBTOTAL(103,$B$3:B105)</f>
        <v>103</v>
      </c>
      <c r="B105" s="7" t="s">
        <v>319</v>
      </c>
      <c r="C105" s="28" t="s">
        <v>320</v>
      </c>
      <c r="D105" s="28" t="s">
        <v>71</v>
      </c>
      <c r="E105" s="7" t="s">
        <v>321</v>
      </c>
      <c r="F105" s="28" t="s">
        <v>73</v>
      </c>
      <c r="G105" s="28" t="s">
        <v>74</v>
      </c>
      <c r="H105" s="28" t="s">
        <v>88</v>
      </c>
      <c r="I105" s="28" t="s">
        <v>89</v>
      </c>
      <c r="J105" s="10" t="s">
        <v>28</v>
      </c>
      <c r="K105" s="10" t="s">
        <v>322</v>
      </c>
      <c r="L105" s="29" t="s">
        <v>323</v>
      </c>
      <c r="M105" s="10" t="s">
        <v>324</v>
      </c>
      <c r="N105" s="30" t="s">
        <v>93</v>
      </c>
      <c r="O105" s="7" t="s">
        <v>77</v>
      </c>
    </row>
    <row r="106" s="20" customFormat="1" ht="25.5" spans="1:15">
      <c r="A106" s="6">
        <f>SUBTOTAL(103,$B$3:B106)</f>
        <v>104</v>
      </c>
      <c r="B106" s="7" t="s">
        <v>325</v>
      </c>
      <c r="C106" s="28" t="s">
        <v>326</v>
      </c>
      <c r="D106" s="28" t="s">
        <v>71</v>
      </c>
      <c r="E106" s="7" t="s">
        <v>327</v>
      </c>
      <c r="F106" s="28" t="s">
        <v>86</v>
      </c>
      <c r="G106" s="28" t="s">
        <v>74</v>
      </c>
      <c r="H106" s="28" t="s">
        <v>88</v>
      </c>
      <c r="I106" s="28" t="s">
        <v>89</v>
      </c>
      <c r="J106" s="10" t="s">
        <v>28</v>
      </c>
      <c r="K106" s="10" t="s">
        <v>322</v>
      </c>
      <c r="L106" s="29" t="s">
        <v>323</v>
      </c>
      <c r="M106" s="10" t="s">
        <v>32</v>
      </c>
      <c r="N106" s="30" t="s">
        <v>93</v>
      </c>
      <c r="O106" s="7" t="s">
        <v>77</v>
      </c>
    </row>
    <row r="107" s="20" customFormat="1" ht="25.5" spans="1:15">
      <c r="A107" s="6">
        <f>SUBTOTAL(103,$B$3:B107)</f>
        <v>105</v>
      </c>
      <c r="B107" s="7" t="s">
        <v>328</v>
      </c>
      <c r="C107" s="28" t="s">
        <v>329</v>
      </c>
      <c r="D107" s="28" t="s">
        <v>71</v>
      </c>
      <c r="E107" s="7" t="s">
        <v>330</v>
      </c>
      <c r="F107" s="28" t="s">
        <v>73</v>
      </c>
      <c r="G107" s="28" t="s">
        <v>74</v>
      </c>
      <c r="H107" s="28" t="s">
        <v>88</v>
      </c>
      <c r="I107" s="28" t="s">
        <v>89</v>
      </c>
      <c r="J107" s="10" t="s">
        <v>28</v>
      </c>
      <c r="K107" s="10" t="s">
        <v>322</v>
      </c>
      <c r="L107" s="29" t="s">
        <v>323</v>
      </c>
      <c r="M107" s="10" t="s">
        <v>324</v>
      </c>
      <c r="N107" s="30" t="s">
        <v>93</v>
      </c>
      <c r="O107" s="7" t="s">
        <v>77</v>
      </c>
    </row>
    <row r="108" s="20" customFormat="1" ht="25.5" spans="1:15">
      <c r="A108" s="6">
        <f>SUBTOTAL(103,$B$3:B108)</f>
        <v>106</v>
      </c>
      <c r="B108" s="7" t="s">
        <v>331</v>
      </c>
      <c r="C108" s="28" t="s">
        <v>332</v>
      </c>
      <c r="D108" s="28" t="s">
        <v>71</v>
      </c>
      <c r="E108" s="7" t="s">
        <v>333</v>
      </c>
      <c r="F108" s="28" t="s">
        <v>25</v>
      </c>
      <c r="G108" s="28" t="s">
        <v>74</v>
      </c>
      <c r="H108" s="28" t="s">
        <v>88</v>
      </c>
      <c r="I108" s="28" t="s">
        <v>89</v>
      </c>
      <c r="J108" s="10" t="s">
        <v>28</v>
      </c>
      <c r="K108" s="10" t="s">
        <v>322</v>
      </c>
      <c r="L108" s="29" t="s">
        <v>323</v>
      </c>
      <c r="M108" s="10" t="s">
        <v>32</v>
      </c>
      <c r="N108" s="30" t="s">
        <v>93</v>
      </c>
      <c r="O108" s="7" t="s">
        <v>77</v>
      </c>
    </row>
    <row r="109" s="20" customFormat="1" ht="25.5" spans="1:15">
      <c r="A109" s="6">
        <f>SUBTOTAL(103,$B$3:B109)</f>
        <v>107</v>
      </c>
      <c r="B109" s="7" t="s">
        <v>334</v>
      </c>
      <c r="C109" s="28" t="s">
        <v>335</v>
      </c>
      <c r="D109" s="28" t="s">
        <v>71</v>
      </c>
      <c r="E109" s="7" t="s">
        <v>336</v>
      </c>
      <c r="F109" s="28" t="s">
        <v>73</v>
      </c>
      <c r="G109" s="28" t="s">
        <v>74</v>
      </c>
      <c r="H109" s="28" t="s">
        <v>88</v>
      </c>
      <c r="I109" s="28" t="s">
        <v>89</v>
      </c>
      <c r="J109" s="10" t="s">
        <v>28</v>
      </c>
      <c r="K109" s="10" t="s">
        <v>322</v>
      </c>
      <c r="L109" s="29" t="s">
        <v>323</v>
      </c>
      <c r="M109" s="10" t="s">
        <v>324</v>
      </c>
      <c r="N109" s="30" t="s">
        <v>93</v>
      </c>
      <c r="O109" s="7" t="s">
        <v>77</v>
      </c>
    </row>
    <row r="110" s="20" customFormat="1" ht="25.5" spans="1:15">
      <c r="A110" s="6">
        <f>SUBTOTAL(103,$B$3:B110)</f>
        <v>108</v>
      </c>
      <c r="B110" s="7" t="s">
        <v>337</v>
      </c>
      <c r="C110" s="28" t="s">
        <v>338</v>
      </c>
      <c r="D110" s="28" t="s">
        <v>71</v>
      </c>
      <c r="E110" s="7" t="s">
        <v>339</v>
      </c>
      <c r="F110" s="28" t="s">
        <v>73</v>
      </c>
      <c r="G110" s="28" t="s">
        <v>74</v>
      </c>
      <c r="H110" s="28" t="s">
        <v>88</v>
      </c>
      <c r="I110" s="28" t="s">
        <v>89</v>
      </c>
      <c r="J110" s="10" t="s">
        <v>28</v>
      </c>
      <c r="K110" s="10" t="s">
        <v>322</v>
      </c>
      <c r="L110" s="29" t="s">
        <v>323</v>
      </c>
      <c r="M110" s="10" t="s">
        <v>32</v>
      </c>
      <c r="N110" s="30" t="s">
        <v>93</v>
      </c>
      <c r="O110" s="7" t="s">
        <v>77</v>
      </c>
    </row>
    <row r="111" s="20" customFormat="1" ht="25.5" spans="1:15">
      <c r="A111" s="6">
        <f>SUBTOTAL(103,$B$3:B111)</f>
        <v>109</v>
      </c>
      <c r="B111" s="7" t="s">
        <v>340</v>
      </c>
      <c r="C111" s="28" t="s">
        <v>341</v>
      </c>
      <c r="D111" s="28" t="s">
        <v>71</v>
      </c>
      <c r="E111" s="7" t="s">
        <v>342</v>
      </c>
      <c r="F111" s="28" t="s">
        <v>73</v>
      </c>
      <c r="G111" s="28" t="s">
        <v>74</v>
      </c>
      <c r="H111" s="28" t="s">
        <v>88</v>
      </c>
      <c r="I111" s="28" t="s">
        <v>89</v>
      </c>
      <c r="J111" s="10" t="s">
        <v>28</v>
      </c>
      <c r="K111" s="10" t="s">
        <v>322</v>
      </c>
      <c r="L111" s="29" t="s">
        <v>323</v>
      </c>
      <c r="M111" s="10" t="s">
        <v>324</v>
      </c>
      <c r="N111" s="30" t="s">
        <v>93</v>
      </c>
      <c r="O111" s="7" t="s">
        <v>77</v>
      </c>
    </row>
    <row r="112" s="20" customFormat="1" ht="25.5" spans="1:15">
      <c r="A112" s="6">
        <f>SUBTOTAL(103,$B$3:B112)</f>
        <v>110</v>
      </c>
      <c r="B112" s="7" t="s">
        <v>343</v>
      </c>
      <c r="C112" s="28" t="s">
        <v>344</v>
      </c>
      <c r="D112" s="28" t="s">
        <v>71</v>
      </c>
      <c r="E112" s="7" t="s">
        <v>342</v>
      </c>
      <c r="F112" s="28" t="s">
        <v>73</v>
      </c>
      <c r="G112" s="28" t="s">
        <v>74</v>
      </c>
      <c r="H112" s="28" t="s">
        <v>88</v>
      </c>
      <c r="I112" s="28" t="s">
        <v>89</v>
      </c>
      <c r="J112" s="10" t="s">
        <v>28</v>
      </c>
      <c r="K112" s="10" t="s">
        <v>322</v>
      </c>
      <c r="L112" s="29" t="s">
        <v>323</v>
      </c>
      <c r="M112" s="10" t="s">
        <v>32</v>
      </c>
      <c r="N112" s="30" t="s">
        <v>93</v>
      </c>
      <c r="O112" s="7" t="s">
        <v>77</v>
      </c>
    </row>
    <row r="113" s="20" customFormat="1" ht="25.5" spans="1:15">
      <c r="A113" s="6">
        <f>SUBTOTAL(103,$B$3:B113)</f>
        <v>111</v>
      </c>
      <c r="B113" s="7" t="s">
        <v>345</v>
      </c>
      <c r="C113" s="28" t="s">
        <v>346</v>
      </c>
      <c r="D113" s="28" t="s">
        <v>71</v>
      </c>
      <c r="E113" s="7" t="s">
        <v>347</v>
      </c>
      <c r="F113" s="28" t="s">
        <v>86</v>
      </c>
      <c r="G113" s="28" t="s">
        <v>74</v>
      </c>
      <c r="H113" s="28" t="s">
        <v>88</v>
      </c>
      <c r="I113" s="28" t="s">
        <v>89</v>
      </c>
      <c r="J113" s="10" t="s">
        <v>28</v>
      </c>
      <c r="K113" s="10" t="s">
        <v>322</v>
      </c>
      <c r="L113" s="29" t="s">
        <v>323</v>
      </c>
      <c r="M113" s="10" t="s">
        <v>324</v>
      </c>
      <c r="N113" s="30" t="s">
        <v>93</v>
      </c>
      <c r="O113" s="7" t="s">
        <v>77</v>
      </c>
    </row>
    <row r="114" s="20" customFormat="1" ht="25.5" spans="1:15">
      <c r="A114" s="6">
        <f>SUBTOTAL(103,$B$3:B114)</f>
        <v>112</v>
      </c>
      <c r="B114" s="7" t="s">
        <v>348</v>
      </c>
      <c r="C114" s="28" t="s">
        <v>349</v>
      </c>
      <c r="D114" s="28" t="s">
        <v>71</v>
      </c>
      <c r="E114" s="7" t="s">
        <v>347</v>
      </c>
      <c r="F114" s="28" t="s">
        <v>86</v>
      </c>
      <c r="G114" s="28" t="s">
        <v>74</v>
      </c>
      <c r="H114" s="28" t="s">
        <v>88</v>
      </c>
      <c r="I114" s="28" t="s">
        <v>89</v>
      </c>
      <c r="J114" s="10" t="s">
        <v>28</v>
      </c>
      <c r="K114" s="10" t="s">
        <v>322</v>
      </c>
      <c r="L114" s="29" t="s">
        <v>323</v>
      </c>
      <c r="M114" s="10" t="s">
        <v>32</v>
      </c>
      <c r="N114" s="30" t="s">
        <v>93</v>
      </c>
      <c r="O114" s="7" t="s">
        <v>77</v>
      </c>
    </row>
    <row r="115" s="20" customFormat="1" ht="25.5" spans="1:15">
      <c r="A115" s="6">
        <f>SUBTOTAL(103,$B$3:B115)</f>
        <v>113</v>
      </c>
      <c r="B115" s="7" t="s">
        <v>350</v>
      </c>
      <c r="C115" s="28" t="s">
        <v>351</v>
      </c>
      <c r="D115" s="28" t="s">
        <v>105</v>
      </c>
      <c r="E115" s="7" t="s">
        <v>352</v>
      </c>
      <c r="F115" s="28" t="s">
        <v>86</v>
      </c>
      <c r="G115" s="28" t="s">
        <v>74</v>
      </c>
      <c r="H115" s="28" t="s">
        <v>88</v>
      </c>
      <c r="I115" s="28" t="s">
        <v>89</v>
      </c>
      <c r="J115" s="10" t="s">
        <v>28</v>
      </c>
      <c r="K115" s="10" t="s">
        <v>322</v>
      </c>
      <c r="L115" s="29" t="s">
        <v>323</v>
      </c>
      <c r="M115" s="10" t="s">
        <v>324</v>
      </c>
      <c r="N115" s="30" t="s">
        <v>93</v>
      </c>
      <c r="O115" s="7" t="s">
        <v>77</v>
      </c>
    </row>
    <row r="116" s="20" customFormat="1" ht="25.5" spans="1:15">
      <c r="A116" s="6">
        <f>SUBTOTAL(103,$B$3:B116)</f>
        <v>114</v>
      </c>
      <c r="B116" s="7" t="s">
        <v>353</v>
      </c>
      <c r="C116" s="28" t="s">
        <v>354</v>
      </c>
      <c r="D116" s="28" t="s">
        <v>71</v>
      </c>
      <c r="E116" s="7" t="s">
        <v>355</v>
      </c>
      <c r="F116" s="28" t="s">
        <v>73</v>
      </c>
      <c r="G116" s="28" t="s">
        <v>74</v>
      </c>
      <c r="H116" s="28" t="s">
        <v>88</v>
      </c>
      <c r="I116" s="28" t="s">
        <v>89</v>
      </c>
      <c r="J116" s="10" t="s">
        <v>28</v>
      </c>
      <c r="K116" s="10" t="s">
        <v>322</v>
      </c>
      <c r="L116" s="29" t="s">
        <v>323</v>
      </c>
      <c r="M116" s="10" t="s">
        <v>32</v>
      </c>
      <c r="N116" s="30" t="s">
        <v>93</v>
      </c>
      <c r="O116" s="7" t="s">
        <v>77</v>
      </c>
    </row>
    <row r="117" s="20" customFormat="1" ht="25.5" spans="1:15">
      <c r="A117" s="6">
        <f>SUBTOTAL(103,$B$3:B117)</f>
        <v>115</v>
      </c>
      <c r="B117" s="7" t="s">
        <v>356</v>
      </c>
      <c r="C117" s="28" t="s">
        <v>357</v>
      </c>
      <c r="D117" s="28" t="s">
        <v>71</v>
      </c>
      <c r="E117" s="7" t="s">
        <v>352</v>
      </c>
      <c r="F117" s="28" t="s">
        <v>86</v>
      </c>
      <c r="G117" s="28" t="s">
        <v>74</v>
      </c>
      <c r="H117" s="28" t="s">
        <v>88</v>
      </c>
      <c r="I117" s="28" t="s">
        <v>89</v>
      </c>
      <c r="J117" s="10" t="s">
        <v>28</v>
      </c>
      <c r="K117" s="10" t="s">
        <v>322</v>
      </c>
      <c r="L117" s="29" t="s">
        <v>323</v>
      </c>
      <c r="M117" s="10" t="s">
        <v>324</v>
      </c>
      <c r="N117" s="30" t="s">
        <v>93</v>
      </c>
      <c r="O117" s="7" t="s">
        <v>77</v>
      </c>
    </row>
    <row r="118" s="20" customFormat="1" ht="25.5" spans="1:15">
      <c r="A118" s="6">
        <f>SUBTOTAL(103,$B$3:B118)</f>
        <v>116</v>
      </c>
      <c r="B118" s="7" t="s">
        <v>358</v>
      </c>
      <c r="C118" s="28" t="s">
        <v>359</v>
      </c>
      <c r="D118" s="28" t="s">
        <v>71</v>
      </c>
      <c r="E118" s="7" t="s">
        <v>342</v>
      </c>
      <c r="F118" s="28" t="s">
        <v>73</v>
      </c>
      <c r="G118" s="28" t="s">
        <v>74</v>
      </c>
      <c r="H118" s="28" t="s">
        <v>88</v>
      </c>
      <c r="I118" s="28" t="s">
        <v>89</v>
      </c>
      <c r="J118" s="10" t="s">
        <v>28</v>
      </c>
      <c r="K118" s="10" t="s">
        <v>322</v>
      </c>
      <c r="L118" s="29" t="s">
        <v>323</v>
      </c>
      <c r="M118" s="10" t="s">
        <v>32</v>
      </c>
      <c r="N118" s="30" t="s">
        <v>93</v>
      </c>
      <c r="O118" s="7" t="s">
        <v>77</v>
      </c>
    </row>
    <row r="119" s="20" customFormat="1" ht="25.5" spans="1:15">
      <c r="A119" s="6">
        <f>SUBTOTAL(103,$B$3:B119)</f>
        <v>117</v>
      </c>
      <c r="B119" s="7" t="s">
        <v>360</v>
      </c>
      <c r="C119" s="28" t="s">
        <v>361</v>
      </c>
      <c r="D119" s="28" t="s">
        <v>71</v>
      </c>
      <c r="E119" s="7" t="s">
        <v>362</v>
      </c>
      <c r="F119" s="28" t="s">
        <v>86</v>
      </c>
      <c r="G119" s="28" t="s">
        <v>74</v>
      </c>
      <c r="H119" s="28" t="s">
        <v>88</v>
      </c>
      <c r="I119" s="28" t="s">
        <v>89</v>
      </c>
      <c r="J119" s="10" t="s">
        <v>28</v>
      </c>
      <c r="K119" s="10" t="s">
        <v>322</v>
      </c>
      <c r="L119" s="29" t="s">
        <v>323</v>
      </c>
      <c r="M119" s="10" t="s">
        <v>324</v>
      </c>
      <c r="N119" s="30" t="s">
        <v>93</v>
      </c>
      <c r="O119" s="7" t="s">
        <v>77</v>
      </c>
    </row>
    <row r="120" s="20" customFormat="1" ht="25.5" spans="1:15">
      <c r="A120" s="6">
        <f>SUBTOTAL(103,$B$3:B120)</f>
        <v>118</v>
      </c>
      <c r="B120" s="7" t="s">
        <v>363</v>
      </c>
      <c r="C120" s="28" t="s">
        <v>364</v>
      </c>
      <c r="D120" s="28" t="s">
        <v>71</v>
      </c>
      <c r="E120" s="7" t="s">
        <v>362</v>
      </c>
      <c r="F120" s="28" t="s">
        <v>86</v>
      </c>
      <c r="G120" s="28" t="s">
        <v>74</v>
      </c>
      <c r="H120" s="28" t="s">
        <v>88</v>
      </c>
      <c r="I120" s="28" t="s">
        <v>89</v>
      </c>
      <c r="J120" s="10" t="s">
        <v>28</v>
      </c>
      <c r="K120" s="10" t="s">
        <v>322</v>
      </c>
      <c r="L120" s="29" t="s">
        <v>323</v>
      </c>
      <c r="M120" s="10" t="s">
        <v>32</v>
      </c>
      <c r="N120" s="30" t="s">
        <v>93</v>
      </c>
      <c r="O120" s="7" t="s">
        <v>77</v>
      </c>
    </row>
    <row r="121" s="20" customFormat="1" ht="25.5" spans="1:15">
      <c r="A121" s="6">
        <f>SUBTOTAL(103,$B$3:B121)</f>
        <v>119</v>
      </c>
      <c r="B121" s="7" t="s">
        <v>365</v>
      </c>
      <c r="C121" s="28" t="s">
        <v>366</v>
      </c>
      <c r="D121" s="28" t="s">
        <v>71</v>
      </c>
      <c r="E121" s="7" t="s">
        <v>362</v>
      </c>
      <c r="F121" s="28" t="s">
        <v>86</v>
      </c>
      <c r="G121" s="28" t="s">
        <v>74</v>
      </c>
      <c r="H121" s="28" t="s">
        <v>88</v>
      </c>
      <c r="I121" s="28" t="s">
        <v>89</v>
      </c>
      <c r="J121" s="10" t="s">
        <v>28</v>
      </c>
      <c r="K121" s="10" t="s">
        <v>322</v>
      </c>
      <c r="L121" s="29" t="s">
        <v>323</v>
      </c>
      <c r="M121" s="10" t="s">
        <v>324</v>
      </c>
      <c r="N121" s="30" t="s">
        <v>93</v>
      </c>
      <c r="O121" s="7" t="s">
        <v>77</v>
      </c>
    </row>
    <row r="122" s="20" customFormat="1" ht="25.5" spans="1:15">
      <c r="A122" s="6">
        <f>SUBTOTAL(103,$B$3:B122)</f>
        <v>120</v>
      </c>
      <c r="B122" s="7" t="s">
        <v>367</v>
      </c>
      <c r="C122" s="28" t="s">
        <v>368</v>
      </c>
      <c r="D122" s="28" t="s">
        <v>71</v>
      </c>
      <c r="E122" s="7" t="s">
        <v>362</v>
      </c>
      <c r="F122" s="28" t="s">
        <v>86</v>
      </c>
      <c r="G122" s="28" t="s">
        <v>74</v>
      </c>
      <c r="H122" s="28" t="s">
        <v>88</v>
      </c>
      <c r="I122" s="28" t="s">
        <v>89</v>
      </c>
      <c r="J122" s="10" t="s">
        <v>28</v>
      </c>
      <c r="K122" s="10" t="s">
        <v>322</v>
      </c>
      <c r="L122" s="29" t="s">
        <v>323</v>
      </c>
      <c r="M122" s="10" t="s">
        <v>32</v>
      </c>
      <c r="N122" s="30" t="s">
        <v>93</v>
      </c>
      <c r="O122" s="7" t="s">
        <v>77</v>
      </c>
    </row>
    <row r="123" s="20" customFormat="1" ht="25.5" spans="1:15">
      <c r="A123" s="6">
        <f>SUBTOTAL(103,$B$3:B123)</f>
        <v>121</v>
      </c>
      <c r="B123" s="7" t="s">
        <v>369</v>
      </c>
      <c r="C123" s="28" t="s">
        <v>370</v>
      </c>
      <c r="D123" s="28" t="s">
        <v>105</v>
      </c>
      <c r="E123" s="7" t="s">
        <v>371</v>
      </c>
      <c r="F123" s="28" t="s">
        <v>73</v>
      </c>
      <c r="G123" s="28" t="s">
        <v>74</v>
      </c>
      <c r="H123" s="28" t="s">
        <v>88</v>
      </c>
      <c r="I123" s="28" t="s">
        <v>89</v>
      </c>
      <c r="J123" s="10" t="s">
        <v>28</v>
      </c>
      <c r="K123" s="10" t="s">
        <v>322</v>
      </c>
      <c r="L123" s="29" t="s">
        <v>323</v>
      </c>
      <c r="M123" s="10" t="s">
        <v>324</v>
      </c>
      <c r="N123" s="30" t="s">
        <v>93</v>
      </c>
      <c r="O123" s="7" t="s">
        <v>77</v>
      </c>
    </row>
    <row r="124" s="20" customFormat="1" ht="25.5" spans="1:15">
      <c r="A124" s="6">
        <f>SUBTOTAL(103,$B$3:B124)</f>
        <v>122</v>
      </c>
      <c r="B124" s="7" t="s">
        <v>372</v>
      </c>
      <c r="C124" s="28" t="s">
        <v>373</v>
      </c>
      <c r="D124" s="28" t="s">
        <v>71</v>
      </c>
      <c r="E124" s="7" t="s">
        <v>374</v>
      </c>
      <c r="F124" s="28" t="s">
        <v>73</v>
      </c>
      <c r="G124" s="28" t="s">
        <v>74</v>
      </c>
      <c r="H124" s="28" t="s">
        <v>88</v>
      </c>
      <c r="I124" s="28" t="s">
        <v>89</v>
      </c>
      <c r="J124" s="10" t="s">
        <v>28</v>
      </c>
      <c r="K124" s="10" t="s">
        <v>322</v>
      </c>
      <c r="L124" s="29" t="s">
        <v>323</v>
      </c>
      <c r="M124" s="10" t="s">
        <v>32</v>
      </c>
      <c r="N124" s="30" t="s">
        <v>93</v>
      </c>
      <c r="O124" s="7" t="s">
        <v>77</v>
      </c>
    </row>
    <row r="125" s="20" customFormat="1" ht="25.5" spans="1:15">
      <c r="A125" s="6">
        <f>SUBTOTAL(103,$B$3:B125)</f>
        <v>123</v>
      </c>
      <c r="B125" s="7" t="s">
        <v>375</v>
      </c>
      <c r="C125" s="28" t="s">
        <v>376</v>
      </c>
      <c r="D125" s="28" t="s">
        <v>71</v>
      </c>
      <c r="E125" s="7" t="s">
        <v>377</v>
      </c>
      <c r="F125" s="28" t="s">
        <v>86</v>
      </c>
      <c r="G125" s="28" t="s">
        <v>74</v>
      </c>
      <c r="H125" s="28" t="s">
        <v>88</v>
      </c>
      <c r="I125" s="28" t="s">
        <v>89</v>
      </c>
      <c r="J125" s="10" t="s">
        <v>28</v>
      </c>
      <c r="K125" s="10" t="s">
        <v>322</v>
      </c>
      <c r="L125" s="29" t="s">
        <v>323</v>
      </c>
      <c r="M125" s="10" t="s">
        <v>324</v>
      </c>
      <c r="N125" s="30" t="s">
        <v>93</v>
      </c>
      <c r="O125" s="7" t="s">
        <v>77</v>
      </c>
    </row>
    <row r="126" s="20" customFormat="1" ht="25.5" spans="1:15">
      <c r="A126" s="6">
        <f>SUBTOTAL(103,$B$3:B126)</f>
        <v>124</v>
      </c>
      <c r="B126" s="7" t="s">
        <v>378</v>
      </c>
      <c r="C126" s="28" t="s">
        <v>379</v>
      </c>
      <c r="D126" s="28" t="s">
        <v>71</v>
      </c>
      <c r="E126" s="7" t="s">
        <v>380</v>
      </c>
      <c r="F126" s="28" t="s">
        <v>86</v>
      </c>
      <c r="G126" s="28" t="s">
        <v>74</v>
      </c>
      <c r="H126" s="28" t="s">
        <v>88</v>
      </c>
      <c r="I126" s="28" t="s">
        <v>89</v>
      </c>
      <c r="J126" s="10" t="s">
        <v>28</v>
      </c>
      <c r="K126" s="10" t="s">
        <v>322</v>
      </c>
      <c r="L126" s="29" t="s">
        <v>323</v>
      </c>
      <c r="M126" s="10" t="s">
        <v>32</v>
      </c>
      <c r="N126" s="30" t="s">
        <v>93</v>
      </c>
      <c r="O126" s="7" t="s">
        <v>77</v>
      </c>
    </row>
    <row r="127" ht="25.5" spans="1:15">
      <c r="A127" s="6">
        <f>SUBTOTAL(103,$B$3:B127)</f>
        <v>125</v>
      </c>
      <c r="B127" s="7">
        <v>20219119339</v>
      </c>
      <c r="C127" s="28" t="s">
        <v>381</v>
      </c>
      <c r="D127" s="28" t="s">
        <v>71</v>
      </c>
      <c r="E127" s="7" t="s">
        <v>382</v>
      </c>
      <c r="F127" s="28" t="s">
        <v>86</v>
      </c>
      <c r="G127" s="28" t="s">
        <v>74</v>
      </c>
      <c r="H127" s="28" t="s">
        <v>88</v>
      </c>
      <c r="I127" s="28" t="s">
        <v>89</v>
      </c>
      <c r="J127" s="10" t="s">
        <v>28</v>
      </c>
      <c r="K127" s="10" t="s">
        <v>322</v>
      </c>
      <c r="L127" s="29" t="s">
        <v>323</v>
      </c>
      <c r="M127" s="10" t="s">
        <v>324</v>
      </c>
      <c r="N127" s="30" t="s">
        <v>93</v>
      </c>
      <c r="O127" s="7"/>
    </row>
  </sheetData>
  <sheetProtection formatCells="0" insertHyperlinks="0" autoFilter="0"/>
  <autoFilter xmlns:etc="http://www.wps.cn/officeDocument/2017/etCustomData" ref="A1:O127" etc:filterBottomFollowUsedRange="0">
    <sortState ref="A1:O127">
      <sortCondition ref="G1"/>
    </sortState>
    <extLst/>
  </autoFilter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O85"/>
  <sheetViews>
    <sheetView topLeftCell="A11" workbookViewId="0">
      <selection activeCell="H9" sqref="H9"/>
    </sheetView>
  </sheetViews>
  <sheetFormatPr defaultColWidth="9" defaultRowHeight="13.5"/>
  <cols>
    <col min="1" max="1" width="9" style="2"/>
    <col min="2" max="2" width="22.75" customWidth="1"/>
    <col min="3" max="3" width="18.625" customWidth="1"/>
    <col min="4" max="4" width="7.875" customWidth="1"/>
    <col min="5" max="5" width="26.125" style="1" customWidth="1"/>
    <col min="6" max="6" width="14.625" customWidth="1"/>
    <col min="7" max="7" width="15.15" customWidth="1"/>
    <col min="11" max="11" width="23" customWidth="1"/>
    <col min="12" max="12" width="11" customWidth="1"/>
    <col min="14" max="14" width="21.25" customWidth="1"/>
  </cols>
  <sheetData>
    <row r="1" ht="36" customHeight="1" spans="1:15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79</v>
      </c>
      <c r="B2" s="5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4" t="s">
        <v>384</v>
      </c>
      <c r="H2" s="5" t="s">
        <v>80</v>
      </c>
      <c r="I2" s="5" t="s">
        <v>81</v>
      </c>
      <c r="J2" s="4" t="s">
        <v>65</v>
      </c>
      <c r="K2" s="4" t="s">
        <v>11</v>
      </c>
      <c r="L2" s="4" t="s">
        <v>82</v>
      </c>
      <c r="M2" s="4" t="s">
        <v>66</v>
      </c>
      <c r="N2" s="4" t="s">
        <v>67</v>
      </c>
      <c r="O2" s="5" t="s">
        <v>68</v>
      </c>
    </row>
    <row r="3" s="1" customFormat="1" spans="1:15">
      <c r="A3" s="17">
        <f>SUBTOTAL(103,$C$3:C3)</f>
        <v>1</v>
      </c>
      <c r="B3" s="18" t="s">
        <v>385</v>
      </c>
      <c r="C3" s="18" t="s">
        <v>386</v>
      </c>
      <c r="D3" s="18" t="s">
        <v>71</v>
      </c>
      <c r="E3" s="18" t="s">
        <v>387</v>
      </c>
      <c r="F3" s="18" t="s">
        <v>388</v>
      </c>
      <c r="G3" s="18" t="s">
        <v>74</v>
      </c>
      <c r="H3" s="18" t="s">
        <v>88</v>
      </c>
      <c r="I3" s="18" t="s">
        <v>89</v>
      </c>
      <c r="J3" s="19" t="s">
        <v>39</v>
      </c>
      <c r="K3" s="19" t="s">
        <v>41</v>
      </c>
      <c r="L3" s="19" t="s">
        <v>90</v>
      </c>
      <c r="M3" s="19" t="s">
        <v>389</v>
      </c>
      <c r="N3" s="18" t="s">
        <v>390</v>
      </c>
      <c r="O3" s="18" t="s">
        <v>77</v>
      </c>
    </row>
    <row r="4" s="1" customFormat="1" spans="1:15">
      <c r="A4" s="17">
        <f>SUBTOTAL(103,$C$3:C4)</f>
        <v>2</v>
      </c>
      <c r="B4" s="18" t="s">
        <v>391</v>
      </c>
      <c r="C4" s="18" t="s">
        <v>392</v>
      </c>
      <c r="D4" s="18" t="s">
        <v>71</v>
      </c>
      <c r="E4" s="18" t="s">
        <v>393</v>
      </c>
      <c r="F4" s="18" t="s">
        <v>388</v>
      </c>
      <c r="G4" s="18" t="s">
        <v>74</v>
      </c>
      <c r="H4" s="18" t="s">
        <v>88</v>
      </c>
      <c r="I4" s="18" t="s">
        <v>89</v>
      </c>
      <c r="J4" s="19" t="s">
        <v>39</v>
      </c>
      <c r="K4" s="19" t="s">
        <v>41</v>
      </c>
      <c r="L4" s="19" t="s">
        <v>90</v>
      </c>
      <c r="M4" s="19" t="s">
        <v>43</v>
      </c>
      <c r="N4" s="18" t="s">
        <v>40</v>
      </c>
      <c r="O4" s="18" t="s">
        <v>77</v>
      </c>
    </row>
    <row r="5" s="1" customFormat="1" spans="1:15">
      <c r="A5" s="17">
        <f>SUBTOTAL(103,$C$3:C5)</f>
        <v>3</v>
      </c>
      <c r="B5" s="18" t="s">
        <v>394</v>
      </c>
      <c r="C5" s="18" t="s">
        <v>395</v>
      </c>
      <c r="D5" s="18" t="s">
        <v>105</v>
      </c>
      <c r="E5" s="18" t="s">
        <v>396</v>
      </c>
      <c r="F5" s="18" t="s">
        <v>388</v>
      </c>
      <c r="G5" s="18" t="s">
        <v>74</v>
      </c>
      <c r="H5" s="18" t="s">
        <v>88</v>
      </c>
      <c r="I5" s="18" t="s">
        <v>89</v>
      </c>
      <c r="J5" s="19" t="s">
        <v>39</v>
      </c>
      <c r="K5" s="19" t="s">
        <v>41</v>
      </c>
      <c r="L5" s="19" t="s">
        <v>90</v>
      </c>
      <c r="M5" s="19" t="s">
        <v>389</v>
      </c>
      <c r="N5" s="18" t="s">
        <v>390</v>
      </c>
      <c r="O5" s="18" t="s">
        <v>77</v>
      </c>
    </row>
    <row r="6" s="1" customFormat="1" spans="1:15">
      <c r="A6" s="17">
        <f>SUBTOTAL(103,$C$3:C6)</f>
        <v>4</v>
      </c>
      <c r="B6" s="18" t="s">
        <v>397</v>
      </c>
      <c r="C6" s="18" t="s">
        <v>398</v>
      </c>
      <c r="D6" s="18" t="s">
        <v>105</v>
      </c>
      <c r="E6" s="18" t="s">
        <v>399</v>
      </c>
      <c r="F6" s="18" t="s">
        <v>388</v>
      </c>
      <c r="G6" s="18" t="s">
        <v>74</v>
      </c>
      <c r="H6" s="18" t="s">
        <v>88</v>
      </c>
      <c r="I6" s="18" t="s">
        <v>89</v>
      </c>
      <c r="J6" s="19" t="s">
        <v>39</v>
      </c>
      <c r="K6" s="19" t="s">
        <v>41</v>
      </c>
      <c r="L6" s="19" t="s">
        <v>90</v>
      </c>
      <c r="M6" s="19" t="s">
        <v>43</v>
      </c>
      <c r="N6" s="18" t="s">
        <v>40</v>
      </c>
      <c r="O6" s="18" t="s">
        <v>77</v>
      </c>
    </row>
    <row r="7" s="1" customFormat="1" spans="1:15">
      <c r="A7" s="17">
        <f>SUBTOTAL(103,$C$3:C7)</f>
        <v>5</v>
      </c>
      <c r="B7" s="18" t="s">
        <v>400</v>
      </c>
      <c r="C7" s="18" t="s">
        <v>401</v>
      </c>
      <c r="D7" s="18" t="s">
        <v>71</v>
      </c>
      <c r="E7" s="18" t="s">
        <v>402</v>
      </c>
      <c r="F7" s="18" t="s">
        <v>388</v>
      </c>
      <c r="G7" s="18" t="s">
        <v>74</v>
      </c>
      <c r="H7" s="18" t="s">
        <v>88</v>
      </c>
      <c r="I7" s="18" t="s">
        <v>89</v>
      </c>
      <c r="J7" s="19" t="s">
        <v>39</v>
      </c>
      <c r="K7" s="19" t="s">
        <v>41</v>
      </c>
      <c r="L7" s="19" t="s">
        <v>90</v>
      </c>
      <c r="M7" s="19" t="s">
        <v>389</v>
      </c>
      <c r="N7" s="18" t="s">
        <v>390</v>
      </c>
      <c r="O7" s="18" t="s">
        <v>77</v>
      </c>
    </row>
    <row r="8" s="1" customFormat="1" spans="1:15">
      <c r="A8" s="17">
        <f>SUBTOTAL(103,$C$3:C8)</f>
        <v>6</v>
      </c>
      <c r="B8" s="18" t="s">
        <v>403</v>
      </c>
      <c r="C8" s="18" t="s">
        <v>404</v>
      </c>
      <c r="D8" s="18" t="s">
        <v>71</v>
      </c>
      <c r="E8" s="18" t="s">
        <v>402</v>
      </c>
      <c r="F8" s="18" t="s">
        <v>388</v>
      </c>
      <c r="G8" s="18" t="s">
        <v>74</v>
      </c>
      <c r="H8" s="18" t="s">
        <v>88</v>
      </c>
      <c r="I8" s="18" t="s">
        <v>89</v>
      </c>
      <c r="J8" s="19" t="s">
        <v>39</v>
      </c>
      <c r="K8" s="19" t="s">
        <v>41</v>
      </c>
      <c r="L8" s="19" t="s">
        <v>90</v>
      </c>
      <c r="M8" s="19" t="s">
        <v>43</v>
      </c>
      <c r="N8" s="18" t="s">
        <v>40</v>
      </c>
      <c r="O8" s="18" t="s">
        <v>77</v>
      </c>
    </row>
    <row r="9" s="1" customFormat="1" spans="1:15">
      <c r="A9" s="17">
        <f>SUBTOTAL(103,$C$3:C9)</f>
        <v>7</v>
      </c>
      <c r="B9" s="18" t="s">
        <v>405</v>
      </c>
      <c r="C9" s="18" t="s">
        <v>406</v>
      </c>
      <c r="D9" s="18" t="s">
        <v>71</v>
      </c>
      <c r="E9" s="18" t="s">
        <v>407</v>
      </c>
      <c r="F9" s="18" t="s">
        <v>388</v>
      </c>
      <c r="G9" s="18" t="s">
        <v>74</v>
      </c>
      <c r="H9" s="18" t="s">
        <v>88</v>
      </c>
      <c r="I9" s="18" t="s">
        <v>89</v>
      </c>
      <c r="J9" s="19" t="s">
        <v>39</v>
      </c>
      <c r="K9" s="19" t="s">
        <v>41</v>
      </c>
      <c r="L9" s="19" t="s">
        <v>90</v>
      </c>
      <c r="M9" s="19" t="s">
        <v>389</v>
      </c>
      <c r="N9" s="18" t="s">
        <v>390</v>
      </c>
      <c r="O9" s="18" t="s">
        <v>77</v>
      </c>
    </row>
    <row r="10" s="1" customFormat="1" spans="1:15">
      <c r="A10" s="17">
        <f>SUBTOTAL(103,$C$3:C10)</f>
        <v>8</v>
      </c>
      <c r="B10" s="18" t="s">
        <v>408</v>
      </c>
      <c r="C10" s="18" t="s">
        <v>409</v>
      </c>
      <c r="D10" s="18" t="s">
        <v>105</v>
      </c>
      <c r="E10" s="18" t="s">
        <v>410</v>
      </c>
      <c r="F10" s="18" t="s">
        <v>388</v>
      </c>
      <c r="G10" s="18" t="s">
        <v>74</v>
      </c>
      <c r="H10" s="18" t="s">
        <v>88</v>
      </c>
      <c r="I10" s="18" t="s">
        <v>89</v>
      </c>
      <c r="J10" s="19" t="s">
        <v>39</v>
      </c>
      <c r="K10" s="19" t="s">
        <v>41</v>
      </c>
      <c r="L10" s="19" t="s">
        <v>90</v>
      </c>
      <c r="M10" s="19" t="s">
        <v>43</v>
      </c>
      <c r="N10" s="18" t="s">
        <v>40</v>
      </c>
      <c r="O10" s="18" t="s">
        <v>77</v>
      </c>
    </row>
    <row r="11" s="1" customFormat="1" spans="1:15">
      <c r="A11" s="17">
        <f>SUBTOTAL(103,$C$3:C11)</f>
        <v>9</v>
      </c>
      <c r="B11" s="18" t="s">
        <v>411</v>
      </c>
      <c r="C11" s="18" t="s">
        <v>412</v>
      </c>
      <c r="D11" s="18" t="s">
        <v>71</v>
      </c>
      <c r="E11" s="18" t="s">
        <v>413</v>
      </c>
      <c r="F11" s="18" t="s">
        <v>388</v>
      </c>
      <c r="G11" s="18" t="s">
        <v>74</v>
      </c>
      <c r="H11" s="18" t="s">
        <v>88</v>
      </c>
      <c r="I11" s="18" t="s">
        <v>89</v>
      </c>
      <c r="J11" s="19" t="s">
        <v>39</v>
      </c>
      <c r="K11" s="19" t="s">
        <v>41</v>
      </c>
      <c r="L11" s="19" t="s">
        <v>90</v>
      </c>
      <c r="M11" s="19" t="s">
        <v>389</v>
      </c>
      <c r="N11" s="18" t="s">
        <v>390</v>
      </c>
      <c r="O11" s="18" t="s">
        <v>77</v>
      </c>
    </row>
    <row r="12" s="1" customFormat="1" spans="1:15">
      <c r="A12" s="17">
        <f>SUBTOTAL(103,$C$3:C12)</f>
        <v>10</v>
      </c>
      <c r="B12" s="18" t="s">
        <v>414</v>
      </c>
      <c r="C12" s="18" t="s">
        <v>415</v>
      </c>
      <c r="D12" s="18" t="s">
        <v>71</v>
      </c>
      <c r="E12" s="18" t="s">
        <v>416</v>
      </c>
      <c r="F12" s="18" t="s">
        <v>388</v>
      </c>
      <c r="G12" s="18" t="s">
        <v>74</v>
      </c>
      <c r="H12" s="18" t="s">
        <v>88</v>
      </c>
      <c r="I12" s="18" t="s">
        <v>89</v>
      </c>
      <c r="J12" s="19" t="s">
        <v>39</v>
      </c>
      <c r="K12" s="19" t="s">
        <v>41</v>
      </c>
      <c r="L12" s="19" t="s">
        <v>90</v>
      </c>
      <c r="M12" s="19" t="s">
        <v>43</v>
      </c>
      <c r="N12" s="18" t="s">
        <v>40</v>
      </c>
      <c r="O12" s="18" t="s">
        <v>77</v>
      </c>
    </row>
    <row r="13" s="1" customFormat="1" spans="1:15">
      <c r="A13" s="17">
        <f>SUBTOTAL(103,$C$3:C13)</f>
        <v>11</v>
      </c>
      <c r="B13" s="18" t="s">
        <v>417</v>
      </c>
      <c r="C13" s="18" t="s">
        <v>418</v>
      </c>
      <c r="D13" s="18" t="s">
        <v>71</v>
      </c>
      <c r="E13" s="18" t="s">
        <v>419</v>
      </c>
      <c r="F13" s="18" t="s">
        <v>388</v>
      </c>
      <c r="G13" s="18" t="s">
        <v>74</v>
      </c>
      <c r="H13" s="18" t="s">
        <v>88</v>
      </c>
      <c r="I13" s="18" t="s">
        <v>89</v>
      </c>
      <c r="J13" s="19" t="s">
        <v>39</v>
      </c>
      <c r="K13" s="19" t="s">
        <v>41</v>
      </c>
      <c r="L13" s="19" t="s">
        <v>90</v>
      </c>
      <c r="M13" s="19" t="s">
        <v>389</v>
      </c>
      <c r="N13" s="18" t="s">
        <v>390</v>
      </c>
      <c r="O13" s="18" t="s">
        <v>77</v>
      </c>
    </row>
    <row r="14" s="1" customFormat="1" spans="1:15">
      <c r="A14" s="17">
        <f>SUBTOTAL(103,$C$3:C14)</f>
        <v>12</v>
      </c>
      <c r="B14" s="18" t="s">
        <v>420</v>
      </c>
      <c r="C14" s="18" t="s">
        <v>421</v>
      </c>
      <c r="D14" s="18" t="s">
        <v>71</v>
      </c>
      <c r="E14" s="18" t="s">
        <v>422</v>
      </c>
      <c r="F14" s="18" t="s">
        <v>388</v>
      </c>
      <c r="G14" s="18" t="s">
        <v>87</v>
      </c>
      <c r="H14" s="18" t="s">
        <v>88</v>
      </c>
      <c r="I14" s="18" t="s">
        <v>89</v>
      </c>
      <c r="J14" s="19" t="s">
        <v>39</v>
      </c>
      <c r="K14" s="19" t="s">
        <v>41</v>
      </c>
      <c r="L14" s="19" t="s">
        <v>90</v>
      </c>
      <c r="M14" s="19" t="s">
        <v>43</v>
      </c>
      <c r="N14" s="18" t="s">
        <v>40</v>
      </c>
      <c r="O14" s="18" t="s">
        <v>77</v>
      </c>
    </row>
    <row r="15" s="1" customFormat="1" spans="1:15">
      <c r="A15" s="17">
        <f>SUBTOTAL(103,$C$3:C15)</f>
        <v>13</v>
      </c>
      <c r="B15" s="18" t="s">
        <v>423</v>
      </c>
      <c r="C15" s="18" t="s">
        <v>424</v>
      </c>
      <c r="D15" s="18" t="s">
        <v>71</v>
      </c>
      <c r="E15" s="18" t="s">
        <v>425</v>
      </c>
      <c r="F15" s="18" t="s">
        <v>388</v>
      </c>
      <c r="G15" s="18" t="s">
        <v>74</v>
      </c>
      <c r="H15" s="18" t="s">
        <v>88</v>
      </c>
      <c r="I15" s="18" t="s">
        <v>89</v>
      </c>
      <c r="J15" s="19" t="s">
        <v>39</v>
      </c>
      <c r="K15" s="19" t="s">
        <v>41</v>
      </c>
      <c r="L15" s="19" t="s">
        <v>90</v>
      </c>
      <c r="M15" s="19" t="s">
        <v>389</v>
      </c>
      <c r="N15" s="18" t="s">
        <v>390</v>
      </c>
      <c r="O15" s="18" t="s">
        <v>77</v>
      </c>
    </row>
    <row r="16" s="1" customFormat="1" spans="1:15">
      <c r="A16" s="17">
        <f>SUBTOTAL(103,$C$3:C16)</f>
        <v>14</v>
      </c>
      <c r="B16" s="18" t="s">
        <v>426</v>
      </c>
      <c r="C16" s="18" t="s">
        <v>427</v>
      </c>
      <c r="D16" s="18" t="s">
        <v>105</v>
      </c>
      <c r="E16" s="18" t="s">
        <v>425</v>
      </c>
      <c r="F16" s="18" t="s">
        <v>388</v>
      </c>
      <c r="G16" s="18" t="s">
        <v>74</v>
      </c>
      <c r="H16" s="18" t="s">
        <v>88</v>
      </c>
      <c r="I16" s="18" t="s">
        <v>89</v>
      </c>
      <c r="J16" s="19" t="s">
        <v>39</v>
      </c>
      <c r="K16" s="19" t="s">
        <v>41</v>
      </c>
      <c r="L16" s="19" t="s">
        <v>90</v>
      </c>
      <c r="M16" s="19" t="s">
        <v>43</v>
      </c>
      <c r="N16" s="18" t="s">
        <v>40</v>
      </c>
      <c r="O16" s="18" t="s">
        <v>77</v>
      </c>
    </row>
    <row r="17" s="1" customFormat="1" spans="1:15">
      <c r="A17" s="17">
        <f>SUBTOTAL(103,$C$3:C17)</f>
        <v>15</v>
      </c>
      <c r="B17" s="18" t="s">
        <v>428</v>
      </c>
      <c r="C17" s="18" t="s">
        <v>429</v>
      </c>
      <c r="D17" s="18" t="s">
        <v>105</v>
      </c>
      <c r="E17" s="18" t="s">
        <v>416</v>
      </c>
      <c r="F17" s="18" t="s">
        <v>388</v>
      </c>
      <c r="G17" s="18" t="s">
        <v>74</v>
      </c>
      <c r="H17" s="18" t="s">
        <v>88</v>
      </c>
      <c r="I17" s="18" t="s">
        <v>89</v>
      </c>
      <c r="J17" s="19" t="s">
        <v>39</v>
      </c>
      <c r="K17" s="19" t="s">
        <v>41</v>
      </c>
      <c r="L17" s="19" t="s">
        <v>90</v>
      </c>
      <c r="M17" s="19" t="s">
        <v>389</v>
      </c>
      <c r="N17" s="18" t="s">
        <v>390</v>
      </c>
      <c r="O17" s="18" t="s">
        <v>77</v>
      </c>
    </row>
    <row r="18" s="1" customFormat="1" spans="1:15">
      <c r="A18" s="17">
        <f>SUBTOTAL(103,$C$3:C18)</f>
        <v>16</v>
      </c>
      <c r="B18" s="18" t="s">
        <v>430</v>
      </c>
      <c r="C18" s="18" t="s">
        <v>431</v>
      </c>
      <c r="D18" s="18" t="s">
        <v>105</v>
      </c>
      <c r="E18" s="18" t="s">
        <v>416</v>
      </c>
      <c r="F18" s="18" t="s">
        <v>388</v>
      </c>
      <c r="G18" s="18" t="s">
        <v>74</v>
      </c>
      <c r="H18" s="18" t="s">
        <v>88</v>
      </c>
      <c r="I18" s="18" t="s">
        <v>89</v>
      </c>
      <c r="J18" s="19" t="s">
        <v>39</v>
      </c>
      <c r="K18" s="19" t="s">
        <v>41</v>
      </c>
      <c r="L18" s="19" t="s">
        <v>90</v>
      </c>
      <c r="M18" s="19" t="s">
        <v>43</v>
      </c>
      <c r="N18" s="18" t="s">
        <v>40</v>
      </c>
      <c r="O18" s="18" t="s">
        <v>77</v>
      </c>
    </row>
    <row r="19" s="1" customFormat="1" spans="1:15">
      <c r="A19" s="17">
        <f>SUBTOTAL(103,$C$3:C19)</f>
        <v>17</v>
      </c>
      <c r="B19" s="18" t="s">
        <v>432</v>
      </c>
      <c r="C19" s="18" t="s">
        <v>433</v>
      </c>
      <c r="D19" s="18" t="s">
        <v>71</v>
      </c>
      <c r="E19" s="18" t="s">
        <v>434</v>
      </c>
      <c r="F19" s="18" t="s">
        <v>388</v>
      </c>
      <c r="G19" s="18" t="s">
        <v>74</v>
      </c>
      <c r="H19" s="18" t="s">
        <v>88</v>
      </c>
      <c r="I19" s="18" t="s">
        <v>89</v>
      </c>
      <c r="J19" s="19" t="s">
        <v>39</v>
      </c>
      <c r="K19" s="19" t="s">
        <v>41</v>
      </c>
      <c r="L19" s="19" t="s">
        <v>90</v>
      </c>
      <c r="M19" s="19" t="s">
        <v>389</v>
      </c>
      <c r="N19" s="18" t="s">
        <v>390</v>
      </c>
      <c r="O19" s="18" t="s">
        <v>77</v>
      </c>
    </row>
    <row r="20" s="1" customFormat="1" spans="1:15">
      <c r="A20" s="17">
        <f>SUBTOTAL(103,$C$3:C20)</f>
        <v>18</v>
      </c>
      <c r="B20" s="18" t="s">
        <v>435</v>
      </c>
      <c r="C20" s="18" t="s">
        <v>436</v>
      </c>
      <c r="D20" s="18" t="s">
        <v>71</v>
      </c>
      <c r="E20" s="18" t="s">
        <v>434</v>
      </c>
      <c r="F20" s="18" t="s">
        <v>388</v>
      </c>
      <c r="G20" s="18" t="s">
        <v>74</v>
      </c>
      <c r="H20" s="18" t="s">
        <v>88</v>
      </c>
      <c r="I20" s="18" t="s">
        <v>89</v>
      </c>
      <c r="J20" s="19" t="s">
        <v>39</v>
      </c>
      <c r="K20" s="19" t="s">
        <v>41</v>
      </c>
      <c r="L20" s="19" t="s">
        <v>90</v>
      </c>
      <c r="M20" s="19" t="s">
        <v>43</v>
      </c>
      <c r="N20" s="18" t="s">
        <v>40</v>
      </c>
      <c r="O20" s="18" t="s">
        <v>77</v>
      </c>
    </row>
    <row r="21" s="1" customFormat="1" spans="1:15">
      <c r="A21" s="17">
        <f>SUBTOTAL(103,$C$3:C21)</f>
        <v>19</v>
      </c>
      <c r="B21" s="18" t="s">
        <v>437</v>
      </c>
      <c r="C21" s="18" t="s">
        <v>438</v>
      </c>
      <c r="D21" s="18" t="s">
        <v>71</v>
      </c>
      <c r="E21" s="18" t="s">
        <v>439</v>
      </c>
      <c r="F21" s="18" t="s">
        <v>388</v>
      </c>
      <c r="G21" s="18" t="s">
        <v>74</v>
      </c>
      <c r="H21" s="18" t="s">
        <v>88</v>
      </c>
      <c r="I21" s="18" t="s">
        <v>89</v>
      </c>
      <c r="J21" s="19" t="s">
        <v>39</v>
      </c>
      <c r="K21" s="19" t="s">
        <v>41</v>
      </c>
      <c r="L21" s="19" t="s">
        <v>90</v>
      </c>
      <c r="M21" s="19" t="s">
        <v>389</v>
      </c>
      <c r="N21" s="18" t="s">
        <v>390</v>
      </c>
      <c r="O21" s="18" t="s">
        <v>77</v>
      </c>
    </row>
    <row r="22" s="1" customFormat="1" spans="1:15">
      <c r="A22" s="17">
        <f>SUBTOTAL(103,$C$3:C22)</f>
        <v>20</v>
      </c>
      <c r="B22" s="18" t="s">
        <v>440</v>
      </c>
      <c r="C22" s="18" t="s">
        <v>441</v>
      </c>
      <c r="D22" s="18" t="s">
        <v>71</v>
      </c>
      <c r="E22" s="18" t="s">
        <v>439</v>
      </c>
      <c r="F22" s="18" t="s">
        <v>388</v>
      </c>
      <c r="G22" s="18" t="s">
        <v>74</v>
      </c>
      <c r="H22" s="18" t="s">
        <v>88</v>
      </c>
      <c r="I22" s="18" t="s">
        <v>89</v>
      </c>
      <c r="J22" s="19" t="s">
        <v>39</v>
      </c>
      <c r="K22" s="19" t="s">
        <v>41</v>
      </c>
      <c r="L22" s="19" t="s">
        <v>90</v>
      </c>
      <c r="M22" s="19" t="s">
        <v>43</v>
      </c>
      <c r="N22" s="18" t="s">
        <v>40</v>
      </c>
      <c r="O22" s="18" t="s">
        <v>77</v>
      </c>
    </row>
    <row r="23" s="1" customFormat="1" spans="1:15">
      <c r="A23" s="17">
        <f>SUBTOTAL(103,$C$3:C23)</f>
        <v>21</v>
      </c>
      <c r="B23" s="18" t="s">
        <v>442</v>
      </c>
      <c r="C23" s="18" t="s">
        <v>443</v>
      </c>
      <c r="D23" s="18" t="s">
        <v>71</v>
      </c>
      <c r="E23" s="18" t="s">
        <v>444</v>
      </c>
      <c r="F23" s="18" t="s">
        <v>388</v>
      </c>
      <c r="G23" s="18" t="s">
        <v>87</v>
      </c>
      <c r="H23" s="18" t="s">
        <v>88</v>
      </c>
      <c r="I23" s="18" t="s">
        <v>89</v>
      </c>
      <c r="J23" s="19" t="s">
        <v>39</v>
      </c>
      <c r="K23" s="19" t="s">
        <v>41</v>
      </c>
      <c r="L23" s="19" t="s">
        <v>90</v>
      </c>
      <c r="M23" s="19" t="s">
        <v>389</v>
      </c>
      <c r="N23" s="18" t="s">
        <v>390</v>
      </c>
      <c r="O23" s="18" t="s">
        <v>77</v>
      </c>
    </row>
    <row r="24" s="1" customFormat="1" spans="1:15">
      <c r="A24" s="17">
        <f>SUBTOTAL(103,$C$3:C24)</f>
        <v>22</v>
      </c>
      <c r="B24" s="18" t="s">
        <v>445</v>
      </c>
      <c r="C24" s="18" t="s">
        <v>446</v>
      </c>
      <c r="D24" s="18" t="s">
        <v>105</v>
      </c>
      <c r="E24" s="18" t="s">
        <v>444</v>
      </c>
      <c r="F24" s="18" t="s">
        <v>388</v>
      </c>
      <c r="G24" s="18" t="s">
        <v>87</v>
      </c>
      <c r="H24" s="18" t="s">
        <v>88</v>
      </c>
      <c r="I24" s="18" t="s">
        <v>89</v>
      </c>
      <c r="J24" s="19" t="s">
        <v>39</v>
      </c>
      <c r="K24" s="19" t="s">
        <v>41</v>
      </c>
      <c r="L24" s="19" t="s">
        <v>90</v>
      </c>
      <c r="M24" s="19" t="s">
        <v>43</v>
      </c>
      <c r="N24" s="18" t="s">
        <v>40</v>
      </c>
      <c r="O24" s="18" t="s">
        <v>77</v>
      </c>
    </row>
    <row r="25" s="1" customFormat="1" spans="1:15">
      <c r="A25" s="17">
        <f>SUBTOTAL(103,$C$3:C25)</f>
        <v>23</v>
      </c>
      <c r="B25" s="18" t="s">
        <v>447</v>
      </c>
      <c r="C25" s="18" t="s">
        <v>448</v>
      </c>
      <c r="D25" s="18" t="s">
        <v>105</v>
      </c>
      <c r="E25" s="18" t="s">
        <v>444</v>
      </c>
      <c r="F25" s="18" t="s">
        <v>388</v>
      </c>
      <c r="G25" s="18" t="s">
        <v>87</v>
      </c>
      <c r="H25" s="18" t="s">
        <v>88</v>
      </c>
      <c r="I25" s="18" t="s">
        <v>89</v>
      </c>
      <c r="J25" s="19" t="s">
        <v>39</v>
      </c>
      <c r="K25" s="19" t="s">
        <v>41</v>
      </c>
      <c r="L25" s="19" t="s">
        <v>90</v>
      </c>
      <c r="M25" s="19" t="s">
        <v>389</v>
      </c>
      <c r="N25" s="18" t="s">
        <v>390</v>
      </c>
      <c r="O25" s="18" t="s">
        <v>77</v>
      </c>
    </row>
    <row r="26" s="1" customFormat="1" spans="1:15">
      <c r="A26" s="17">
        <f>SUBTOTAL(103,$C$3:C26)</f>
        <v>24</v>
      </c>
      <c r="B26" s="18" t="s">
        <v>449</v>
      </c>
      <c r="C26" s="18" t="s">
        <v>450</v>
      </c>
      <c r="D26" s="18" t="s">
        <v>105</v>
      </c>
      <c r="E26" s="18" t="s">
        <v>444</v>
      </c>
      <c r="F26" s="18" t="s">
        <v>388</v>
      </c>
      <c r="G26" s="18" t="s">
        <v>87</v>
      </c>
      <c r="H26" s="18" t="s">
        <v>88</v>
      </c>
      <c r="I26" s="18" t="s">
        <v>89</v>
      </c>
      <c r="J26" s="19" t="s">
        <v>39</v>
      </c>
      <c r="K26" s="19" t="s">
        <v>41</v>
      </c>
      <c r="L26" s="19" t="s">
        <v>90</v>
      </c>
      <c r="M26" s="19" t="s">
        <v>43</v>
      </c>
      <c r="N26" s="18" t="s">
        <v>40</v>
      </c>
      <c r="O26" s="18" t="s">
        <v>77</v>
      </c>
    </row>
    <row r="27" s="1" customFormat="1" spans="1:15">
      <c r="A27" s="17">
        <f>SUBTOTAL(103,$C$3:C27)</f>
        <v>25</v>
      </c>
      <c r="B27" s="18" t="s">
        <v>451</v>
      </c>
      <c r="C27" s="18" t="s">
        <v>452</v>
      </c>
      <c r="D27" s="18" t="s">
        <v>105</v>
      </c>
      <c r="E27" s="18" t="s">
        <v>444</v>
      </c>
      <c r="F27" s="18" t="s">
        <v>388</v>
      </c>
      <c r="G27" s="18" t="s">
        <v>87</v>
      </c>
      <c r="H27" s="18" t="s">
        <v>88</v>
      </c>
      <c r="I27" s="18" t="s">
        <v>89</v>
      </c>
      <c r="J27" s="19" t="s">
        <v>39</v>
      </c>
      <c r="K27" s="19" t="s">
        <v>41</v>
      </c>
      <c r="L27" s="19" t="s">
        <v>90</v>
      </c>
      <c r="M27" s="19" t="s">
        <v>389</v>
      </c>
      <c r="N27" s="18" t="s">
        <v>390</v>
      </c>
      <c r="O27" s="18" t="s">
        <v>77</v>
      </c>
    </row>
    <row r="28" s="1" customFormat="1" spans="1:15">
      <c r="A28" s="17">
        <f>SUBTOTAL(103,$C$3:C28)</f>
        <v>26</v>
      </c>
      <c r="B28" s="18" t="s">
        <v>453</v>
      </c>
      <c r="C28" s="18" t="s">
        <v>454</v>
      </c>
      <c r="D28" s="18" t="s">
        <v>105</v>
      </c>
      <c r="E28" s="18" t="s">
        <v>444</v>
      </c>
      <c r="F28" s="18" t="s">
        <v>388</v>
      </c>
      <c r="G28" s="18" t="s">
        <v>87</v>
      </c>
      <c r="H28" s="18" t="s">
        <v>88</v>
      </c>
      <c r="I28" s="18" t="s">
        <v>89</v>
      </c>
      <c r="J28" s="19" t="s">
        <v>39</v>
      </c>
      <c r="K28" s="19" t="s">
        <v>41</v>
      </c>
      <c r="L28" s="19" t="s">
        <v>90</v>
      </c>
      <c r="M28" s="19" t="s">
        <v>43</v>
      </c>
      <c r="N28" s="18" t="s">
        <v>40</v>
      </c>
      <c r="O28" s="18" t="s">
        <v>77</v>
      </c>
    </row>
    <row r="29" s="1" customFormat="1" spans="1:15">
      <c r="A29" s="17">
        <f>SUBTOTAL(103,$C$3:C29)</f>
        <v>27</v>
      </c>
      <c r="B29" s="18" t="s">
        <v>455</v>
      </c>
      <c r="C29" s="18" t="s">
        <v>456</v>
      </c>
      <c r="D29" s="18" t="s">
        <v>105</v>
      </c>
      <c r="E29" s="18" t="s">
        <v>457</v>
      </c>
      <c r="F29" s="18" t="s">
        <v>388</v>
      </c>
      <c r="G29" s="18" t="s">
        <v>87</v>
      </c>
      <c r="H29" s="18" t="s">
        <v>88</v>
      </c>
      <c r="I29" s="18" t="s">
        <v>89</v>
      </c>
      <c r="J29" s="19" t="s">
        <v>39</v>
      </c>
      <c r="K29" s="19" t="s">
        <v>41</v>
      </c>
      <c r="L29" s="19" t="s">
        <v>90</v>
      </c>
      <c r="M29" s="19" t="s">
        <v>389</v>
      </c>
      <c r="N29" s="18" t="s">
        <v>390</v>
      </c>
      <c r="O29" s="18" t="s">
        <v>77</v>
      </c>
    </row>
    <row r="30" s="1" customFormat="1" spans="1:15">
      <c r="A30" s="17">
        <f>SUBTOTAL(103,$C$3:C30)</f>
        <v>28</v>
      </c>
      <c r="B30" s="18" t="s">
        <v>458</v>
      </c>
      <c r="C30" s="18" t="s">
        <v>459</v>
      </c>
      <c r="D30" s="18" t="s">
        <v>71</v>
      </c>
      <c r="E30" s="18" t="s">
        <v>457</v>
      </c>
      <c r="F30" s="18" t="s">
        <v>388</v>
      </c>
      <c r="G30" s="18" t="s">
        <v>87</v>
      </c>
      <c r="H30" s="18" t="s">
        <v>88</v>
      </c>
      <c r="I30" s="18" t="s">
        <v>89</v>
      </c>
      <c r="J30" s="19" t="s">
        <v>39</v>
      </c>
      <c r="K30" s="19" t="s">
        <v>41</v>
      </c>
      <c r="L30" s="19" t="s">
        <v>90</v>
      </c>
      <c r="M30" s="19" t="s">
        <v>43</v>
      </c>
      <c r="N30" s="18" t="s">
        <v>40</v>
      </c>
      <c r="O30" s="18" t="s">
        <v>77</v>
      </c>
    </row>
    <row r="31" s="1" customFormat="1" spans="1:15">
      <c r="A31" s="17">
        <f>SUBTOTAL(103,$C$3:C31)</f>
        <v>29</v>
      </c>
      <c r="B31" s="18" t="s">
        <v>460</v>
      </c>
      <c r="C31" s="18" t="s">
        <v>461</v>
      </c>
      <c r="D31" s="18" t="s">
        <v>105</v>
      </c>
      <c r="E31" s="18" t="s">
        <v>457</v>
      </c>
      <c r="F31" s="18" t="s">
        <v>388</v>
      </c>
      <c r="G31" s="18" t="s">
        <v>87</v>
      </c>
      <c r="H31" s="18" t="s">
        <v>88</v>
      </c>
      <c r="I31" s="18" t="s">
        <v>89</v>
      </c>
      <c r="J31" s="19" t="s">
        <v>39</v>
      </c>
      <c r="K31" s="19" t="s">
        <v>41</v>
      </c>
      <c r="L31" s="19" t="s">
        <v>90</v>
      </c>
      <c r="M31" s="19" t="s">
        <v>389</v>
      </c>
      <c r="N31" s="18" t="s">
        <v>390</v>
      </c>
      <c r="O31" s="18" t="s">
        <v>77</v>
      </c>
    </row>
    <row r="32" s="1" customFormat="1" spans="1:15">
      <c r="A32" s="17">
        <f>SUBTOTAL(103,$C$3:C32)</f>
        <v>30</v>
      </c>
      <c r="B32" s="18" t="s">
        <v>462</v>
      </c>
      <c r="C32" s="18" t="s">
        <v>463</v>
      </c>
      <c r="D32" s="18" t="s">
        <v>71</v>
      </c>
      <c r="E32" s="18" t="s">
        <v>457</v>
      </c>
      <c r="F32" s="18" t="s">
        <v>388</v>
      </c>
      <c r="G32" s="18" t="s">
        <v>87</v>
      </c>
      <c r="H32" s="18" t="s">
        <v>88</v>
      </c>
      <c r="I32" s="18" t="s">
        <v>89</v>
      </c>
      <c r="J32" s="19" t="s">
        <v>39</v>
      </c>
      <c r="K32" s="19" t="s">
        <v>41</v>
      </c>
      <c r="L32" s="19" t="s">
        <v>90</v>
      </c>
      <c r="M32" s="19" t="s">
        <v>43</v>
      </c>
      <c r="N32" s="18" t="s">
        <v>40</v>
      </c>
      <c r="O32" s="18" t="s">
        <v>77</v>
      </c>
    </row>
    <row r="33" s="1" customFormat="1" spans="1:15">
      <c r="A33" s="17">
        <f>SUBTOTAL(103,$C$3:C33)</f>
        <v>31</v>
      </c>
      <c r="B33" s="18" t="s">
        <v>464</v>
      </c>
      <c r="C33" s="18" t="s">
        <v>465</v>
      </c>
      <c r="D33" s="18" t="s">
        <v>105</v>
      </c>
      <c r="E33" s="18" t="s">
        <v>457</v>
      </c>
      <c r="F33" s="18" t="s">
        <v>388</v>
      </c>
      <c r="G33" s="18" t="s">
        <v>87</v>
      </c>
      <c r="H33" s="18" t="s">
        <v>88</v>
      </c>
      <c r="I33" s="18" t="s">
        <v>89</v>
      </c>
      <c r="J33" s="19" t="s">
        <v>39</v>
      </c>
      <c r="K33" s="19" t="s">
        <v>41</v>
      </c>
      <c r="L33" s="19" t="s">
        <v>90</v>
      </c>
      <c r="M33" s="19" t="s">
        <v>389</v>
      </c>
      <c r="N33" s="18" t="s">
        <v>390</v>
      </c>
      <c r="O33" s="18" t="s">
        <v>77</v>
      </c>
    </row>
    <row r="34" s="1" customFormat="1" spans="1:15">
      <c r="A34" s="17">
        <f>SUBTOTAL(103,$C$3:C34)</f>
        <v>32</v>
      </c>
      <c r="B34" s="18" t="s">
        <v>466</v>
      </c>
      <c r="C34" s="18" t="s">
        <v>467</v>
      </c>
      <c r="D34" s="18" t="s">
        <v>105</v>
      </c>
      <c r="E34" s="18" t="s">
        <v>468</v>
      </c>
      <c r="F34" s="18" t="s">
        <v>388</v>
      </c>
      <c r="G34" s="18" t="s">
        <v>87</v>
      </c>
      <c r="H34" s="18" t="s">
        <v>88</v>
      </c>
      <c r="I34" s="18" t="s">
        <v>89</v>
      </c>
      <c r="J34" s="19" t="s">
        <v>39</v>
      </c>
      <c r="K34" s="19" t="s">
        <v>41</v>
      </c>
      <c r="L34" s="19" t="s">
        <v>90</v>
      </c>
      <c r="M34" s="19" t="s">
        <v>43</v>
      </c>
      <c r="N34" s="18" t="s">
        <v>40</v>
      </c>
      <c r="O34" s="18" t="s">
        <v>77</v>
      </c>
    </row>
    <row r="35" s="1" customFormat="1" spans="1:15">
      <c r="A35" s="17">
        <f>SUBTOTAL(103,$C$3:C35)</f>
        <v>33</v>
      </c>
      <c r="B35" s="18" t="s">
        <v>469</v>
      </c>
      <c r="C35" s="18" t="s">
        <v>470</v>
      </c>
      <c r="D35" s="18" t="s">
        <v>105</v>
      </c>
      <c r="E35" s="18" t="s">
        <v>468</v>
      </c>
      <c r="F35" s="18" t="s">
        <v>388</v>
      </c>
      <c r="G35" s="18" t="s">
        <v>87</v>
      </c>
      <c r="H35" s="18" t="s">
        <v>88</v>
      </c>
      <c r="I35" s="18" t="s">
        <v>89</v>
      </c>
      <c r="J35" s="19" t="s">
        <v>39</v>
      </c>
      <c r="K35" s="19" t="s">
        <v>41</v>
      </c>
      <c r="L35" s="19" t="s">
        <v>90</v>
      </c>
      <c r="M35" s="19" t="s">
        <v>389</v>
      </c>
      <c r="N35" s="18" t="s">
        <v>390</v>
      </c>
      <c r="O35" s="18" t="s">
        <v>77</v>
      </c>
    </row>
    <row r="36" s="1" customFormat="1" spans="1:15">
      <c r="A36" s="17">
        <f>SUBTOTAL(103,$C$3:C36)</f>
        <v>34</v>
      </c>
      <c r="B36" s="18" t="s">
        <v>471</v>
      </c>
      <c r="C36" s="18" t="s">
        <v>472</v>
      </c>
      <c r="D36" s="18" t="s">
        <v>71</v>
      </c>
      <c r="E36" s="18" t="s">
        <v>468</v>
      </c>
      <c r="F36" s="18" t="s">
        <v>388</v>
      </c>
      <c r="G36" s="18" t="s">
        <v>87</v>
      </c>
      <c r="H36" s="18" t="s">
        <v>88</v>
      </c>
      <c r="I36" s="18" t="s">
        <v>89</v>
      </c>
      <c r="J36" s="19" t="s">
        <v>39</v>
      </c>
      <c r="K36" s="19" t="s">
        <v>41</v>
      </c>
      <c r="L36" s="19" t="s">
        <v>90</v>
      </c>
      <c r="M36" s="19" t="s">
        <v>43</v>
      </c>
      <c r="N36" s="18" t="s">
        <v>40</v>
      </c>
      <c r="O36" s="18" t="s">
        <v>77</v>
      </c>
    </row>
    <row r="37" s="1" customFormat="1" spans="1:15">
      <c r="A37" s="17">
        <f>SUBTOTAL(103,$C$3:C37)</f>
        <v>35</v>
      </c>
      <c r="B37" s="18" t="s">
        <v>473</v>
      </c>
      <c r="C37" s="18" t="s">
        <v>474</v>
      </c>
      <c r="D37" s="18" t="s">
        <v>105</v>
      </c>
      <c r="E37" s="18" t="s">
        <v>468</v>
      </c>
      <c r="F37" s="18" t="s">
        <v>388</v>
      </c>
      <c r="G37" s="18" t="s">
        <v>87</v>
      </c>
      <c r="H37" s="18" t="s">
        <v>88</v>
      </c>
      <c r="I37" s="18" t="s">
        <v>89</v>
      </c>
      <c r="J37" s="19" t="s">
        <v>39</v>
      </c>
      <c r="K37" s="19" t="s">
        <v>41</v>
      </c>
      <c r="L37" s="19" t="s">
        <v>90</v>
      </c>
      <c r="M37" s="19" t="s">
        <v>389</v>
      </c>
      <c r="N37" s="18" t="s">
        <v>390</v>
      </c>
      <c r="O37" s="18" t="s">
        <v>77</v>
      </c>
    </row>
    <row r="38" s="1" customFormat="1" spans="1:15">
      <c r="A38" s="17">
        <f>SUBTOTAL(103,$C$3:C38)</f>
        <v>36</v>
      </c>
      <c r="B38" s="18" t="s">
        <v>475</v>
      </c>
      <c r="C38" s="18" t="s">
        <v>476</v>
      </c>
      <c r="D38" s="18" t="s">
        <v>105</v>
      </c>
      <c r="E38" s="18" t="s">
        <v>468</v>
      </c>
      <c r="F38" s="18" t="s">
        <v>388</v>
      </c>
      <c r="G38" s="18" t="s">
        <v>87</v>
      </c>
      <c r="H38" s="18" t="s">
        <v>88</v>
      </c>
      <c r="I38" s="18" t="s">
        <v>89</v>
      </c>
      <c r="J38" s="19" t="s">
        <v>39</v>
      </c>
      <c r="K38" s="19" t="s">
        <v>41</v>
      </c>
      <c r="L38" s="19" t="s">
        <v>90</v>
      </c>
      <c r="M38" s="19" t="s">
        <v>43</v>
      </c>
      <c r="N38" s="18" t="s">
        <v>40</v>
      </c>
      <c r="O38" s="18" t="s">
        <v>77</v>
      </c>
    </row>
    <row r="39" s="1" customFormat="1" spans="1:15">
      <c r="A39" s="17">
        <f>SUBTOTAL(103,$C$3:C39)</f>
        <v>37</v>
      </c>
      <c r="B39" s="18" t="s">
        <v>477</v>
      </c>
      <c r="C39" s="18" t="s">
        <v>478</v>
      </c>
      <c r="D39" s="18" t="s">
        <v>71</v>
      </c>
      <c r="E39" s="18" t="s">
        <v>468</v>
      </c>
      <c r="F39" s="18" t="s">
        <v>388</v>
      </c>
      <c r="G39" s="18" t="s">
        <v>87</v>
      </c>
      <c r="H39" s="18" t="s">
        <v>88</v>
      </c>
      <c r="I39" s="18" t="s">
        <v>89</v>
      </c>
      <c r="J39" s="19" t="s">
        <v>39</v>
      </c>
      <c r="K39" s="19" t="s">
        <v>41</v>
      </c>
      <c r="L39" s="19" t="s">
        <v>90</v>
      </c>
      <c r="M39" s="19" t="s">
        <v>389</v>
      </c>
      <c r="N39" s="18" t="s">
        <v>390</v>
      </c>
      <c r="O39" s="18" t="s">
        <v>77</v>
      </c>
    </row>
    <row r="40" s="1" customFormat="1" spans="1:15">
      <c r="A40" s="17">
        <f>SUBTOTAL(103,$C$3:C40)</f>
        <v>38</v>
      </c>
      <c r="B40" s="18" t="s">
        <v>479</v>
      </c>
      <c r="C40" s="18" t="s">
        <v>480</v>
      </c>
      <c r="D40" s="18" t="s">
        <v>105</v>
      </c>
      <c r="E40" s="18" t="s">
        <v>481</v>
      </c>
      <c r="F40" s="18" t="s">
        <v>388</v>
      </c>
      <c r="G40" s="18" t="s">
        <v>87</v>
      </c>
      <c r="H40" s="18" t="s">
        <v>88</v>
      </c>
      <c r="I40" s="18" t="s">
        <v>89</v>
      </c>
      <c r="J40" s="19" t="s">
        <v>39</v>
      </c>
      <c r="K40" s="19" t="s">
        <v>41</v>
      </c>
      <c r="L40" s="19" t="s">
        <v>90</v>
      </c>
      <c r="M40" s="19" t="s">
        <v>43</v>
      </c>
      <c r="N40" s="18" t="s">
        <v>40</v>
      </c>
      <c r="O40" s="18" t="s">
        <v>77</v>
      </c>
    </row>
    <row r="41" s="1" customFormat="1" spans="1:15">
      <c r="A41" s="17">
        <f>SUBTOTAL(103,$C$3:C41)</f>
        <v>39</v>
      </c>
      <c r="B41" s="18" t="s">
        <v>482</v>
      </c>
      <c r="C41" s="18" t="s">
        <v>483</v>
      </c>
      <c r="D41" s="18" t="s">
        <v>71</v>
      </c>
      <c r="E41" s="18" t="s">
        <v>481</v>
      </c>
      <c r="F41" s="18" t="s">
        <v>388</v>
      </c>
      <c r="G41" s="18" t="s">
        <v>87</v>
      </c>
      <c r="H41" s="18" t="s">
        <v>88</v>
      </c>
      <c r="I41" s="18" t="s">
        <v>89</v>
      </c>
      <c r="J41" s="19" t="s">
        <v>39</v>
      </c>
      <c r="K41" s="19" t="s">
        <v>41</v>
      </c>
      <c r="L41" s="19" t="s">
        <v>90</v>
      </c>
      <c r="M41" s="19" t="s">
        <v>389</v>
      </c>
      <c r="N41" s="18" t="s">
        <v>390</v>
      </c>
      <c r="O41" s="18" t="s">
        <v>77</v>
      </c>
    </row>
    <row r="42" s="1" customFormat="1" spans="1:15">
      <c r="A42" s="17">
        <f>SUBTOTAL(103,$C$3:C42)</f>
        <v>40</v>
      </c>
      <c r="B42" s="18" t="s">
        <v>484</v>
      </c>
      <c r="C42" s="18" t="s">
        <v>485</v>
      </c>
      <c r="D42" s="18" t="s">
        <v>105</v>
      </c>
      <c r="E42" s="18" t="s">
        <v>457</v>
      </c>
      <c r="F42" s="18" t="s">
        <v>388</v>
      </c>
      <c r="G42" s="18" t="s">
        <v>87</v>
      </c>
      <c r="H42" s="18" t="s">
        <v>88</v>
      </c>
      <c r="I42" s="18" t="s">
        <v>89</v>
      </c>
      <c r="J42" s="19" t="s">
        <v>39</v>
      </c>
      <c r="K42" s="19" t="s">
        <v>41</v>
      </c>
      <c r="L42" s="19" t="s">
        <v>90</v>
      </c>
      <c r="M42" s="19" t="s">
        <v>43</v>
      </c>
      <c r="N42" s="18" t="s">
        <v>40</v>
      </c>
      <c r="O42" s="18" t="s">
        <v>77</v>
      </c>
    </row>
    <row r="43" s="1" customFormat="1" spans="1:15">
      <c r="A43" s="17">
        <f>SUBTOTAL(103,$C$3:C43)</f>
        <v>41</v>
      </c>
      <c r="B43" s="18" t="s">
        <v>486</v>
      </c>
      <c r="C43" s="18" t="s">
        <v>487</v>
      </c>
      <c r="D43" s="18" t="s">
        <v>105</v>
      </c>
      <c r="E43" s="18" t="s">
        <v>422</v>
      </c>
      <c r="F43" s="18" t="s">
        <v>388</v>
      </c>
      <c r="G43" s="18" t="s">
        <v>87</v>
      </c>
      <c r="H43" s="18" t="s">
        <v>88</v>
      </c>
      <c r="I43" s="18" t="s">
        <v>89</v>
      </c>
      <c r="J43" s="19" t="s">
        <v>39</v>
      </c>
      <c r="K43" s="19" t="s">
        <v>41</v>
      </c>
      <c r="L43" s="19" t="s">
        <v>90</v>
      </c>
      <c r="M43" s="19" t="s">
        <v>389</v>
      </c>
      <c r="N43" s="18" t="s">
        <v>390</v>
      </c>
      <c r="O43" s="18" t="s">
        <v>77</v>
      </c>
    </row>
    <row r="44" s="1" customFormat="1" spans="1:15">
      <c r="A44" s="17">
        <f>SUBTOTAL(103,$C$3:C44)</f>
        <v>42</v>
      </c>
      <c r="B44" s="18" t="s">
        <v>488</v>
      </c>
      <c r="C44" s="18" t="s">
        <v>489</v>
      </c>
      <c r="D44" s="18" t="s">
        <v>105</v>
      </c>
      <c r="E44" s="18" t="s">
        <v>422</v>
      </c>
      <c r="F44" s="18" t="s">
        <v>388</v>
      </c>
      <c r="G44" s="18" t="s">
        <v>87</v>
      </c>
      <c r="H44" s="18" t="s">
        <v>88</v>
      </c>
      <c r="I44" s="18" t="s">
        <v>89</v>
      </c>
      <c r="J44" s="19" t="s">
        <v>39</v>
      </c>
      <c r="K44" s="19" t="s">
        <v>41</v>
      </c>
      <c r="L44" s="19" t="s">
        <v>90</v>
      </c>
      <c r="M44" s="19" t="s">
        <v>43</v>
      </c>
      <c r="N44" s="18" t="s">
        <v>40</v>
      </c>
      <c r="O44" s="18" t="s">
        <v>77</v>
      </c>
    </row>
    <row r="45" s="1" customFormat="1" spans="1:15">
      <c r="A45" s="17">
        <f>SUBTOTAL(103,$C$3:C45)</f>
        <v>43</v>
      </c>
      <c r="B45" s="18" t="s">
        <v>490</v>
      </c>
      <c r="C45" s="18" t="s">
        <v>491</v>
      </c>
      <c r="D45" s="18" t="s">
        <v>71</v>
      </c>
      <c r="E45" s="18" t="s">
        <v>422</v>
      </c>
      <c r="F45" s="18" t="s">
        <v>388</v>
      </c>
      <c r="G45" s="18" t="s">
        <v>87</v>
      </c>
      <c r="H45" s="18" t="s">
        <v>88</v>
      </c>
      <c r="I45" s="18" t="s">
        <v>89</v>
      </c>
      <c r="J45" s="19" t="s">
        <v>39</v>
      </c>
      <c r="K45" s="19" t="s">
        <v>41</v>
      </c>
      <c r="L45" s="19" t="s">
        <v>90</v>
      </c>
      <c r="M45" s="19" t="s">
        <v>389</v>
      </c>
      <c r="N45" s="18" t="s">
        <v>390</v>
      </c>
      <c r="O45" s="18" t="s">
        <v>77</v>
      </c>
    </row>
    <row r="46" s="1" customFormat="1" spans="1:15">
      <c r="A46" s="17">
        <f>SUBTOTAL(103,$C$3:C46)</f>
        <v>44</v>
      </c>
      <c r="B46" s="18" t="s">
        <v>492</v>
      </c>
      <c r="C46" s="18" t="s">
        <v>493</v>
      </c>
      <c r="D46" s="18" t="s">
        <v>105</v>
      </c>
      <c r="E46" s="18" t="s">
        <v>422</v>
      </c>
      <c r="F46" s="18" t="s">
        <v>388</v>
      </c>
      <c r="G46" s="18" t="s">
        <v>87</v>
      </c>
      <c r="H46" s="18" t="s">
        <v>88</v>
      </c>
      <c r="I46" s="18" t="s">
        <v>89</v>
      </c>
      <c r="J46" s="19" t="s">
        <v>39</v>
      </c>
      <c r="K46" s="19" t="s">
        <v>41</v>
      </c>
      <c r="L46" s="19" t="s">
        <v>90</v>
      </c>
      <c r="M46" s="19" t="s">
        <v>43</v>
      </c>
      <c r="N46" s="18" t="s">
        <v>40</v>
      </c>
      <c r="O46" s="18" t="s">
        <v>77</v>
      </c>
    </row>
    <row r="47" s="1" customFormat="1" spans="1:15">
      <c r="A47" s="17">
        <f>SUBTOTAL(103,$C$3:C47)</f>
        <v>45</v>
      </c>
      <c r="B47" s="18" t="s">
        <v>494</v>
      </c>
      <c r="C47" s="18" t="s">
        <v>495</v>
      </c>
      <c r="D47" s="18" t="s">
        <v>105</v>
      </c>
      <c r="E47" s="18" t="s">
        <v>481</v>
      </c>
      <c r="F47" s="18" t="s">
        <v>388</v>
      </c>
      <c r="G47" s="18" t="s">
        <v>87</v>
      </c>
      <c r="H47" s="18" t="s">
        <v>88</v>
      </c>
      <c r="I47" s="18" t="s">
        <v>89</v>
      </c>
      <c r="J47" s="19" t="s">
        <v>39</v>
      </c>
      <c r="K47" s="19" t="s">
        <v>41</v>
      </c>
      <c r="L47" s="19" t="s">
        <v>90</v>
      </c>
      <c r="M47" s="19" t="s">
        <v>389</v>
      </c>
      <c r="N47" s="18" t="s">
        <v>390</v>
      </c>
      <c r="O47" s="18" t="s">
        <v>77</v>
      </c>
    </row>
    <row r="48" s="1" customFormat="1" spans="1:15">
      <c r="A48" s="17">
        <f>SUBTOTAL(103,$C$3:C48)</f>
        <v>46</v>
      </c>
      <c r="B48" s="18" t="s">
        <v>496</v>
      </c>
      <c r="C48" s="18" t="s">
        <v>497</v>
      </c>
      <c r="D48" s="18" t="s">
        <v>105</v>
      </c>
      <c r="E48" s="18" t="s">
        <v>481</v>
      </c>
      <c r="F48" s="18" t="s">
        <v>388</v>
      </c>
      <c r="G48" s="18" t="s">
        <v>87</v>
      </c>
      <c r="H48" s="18" t="s">
        <v>88</v>
      </c>
      <c r="I48" s="18" t="s">
        <v>89</v>
      </c>
      <c r="J48" s="19" t="s">
        <v>39</v>
      </c>
      <c r="K48" s="19" t="s">
        <v>41</v>
      </c>
      <c r="L48" s="19" t="s">
        <v>90</v>
      </c>
      <c r="M48" s="19" t="s">
        <v>43</v>
      </c>
      <c r="N48" s="18" t="s">
        <v>40</v>
      </c>
      <c r="O48" s="18" t="s">
        <v>77</v>
      </c>
    </row>
    <row r="49" s="1" customFormat="1" spans="1:15">
      <c r="A49" s="17">
        <f>SUBTOTAL(103,$C$3:C49)</f>
        <v>47</v>
      </c>
      <c r="B49" s="18" t="s">
        <v>498</v>
      </c>
      <c r="C49" s="18" t="s">
        <v>499</v>
      </c>
      <c r="D49" s="18" t="s">
        <v>105</v>
      </c>
      <c r="E49" s="18" t="s">
        <v>500</v>
      </c>
      <c r="F49" s="18" t="s">
        <v>388</v>
      </c>
      <c r="G49" s="18" t="s">
        <v>87</v>
      </c>
      <c r="H49" s="18" t="s">
        <v>88</v>
      </c>
      <c r="I49" s="18" t="s">
        <v>89</v>
      </c>
      <c r="J49" s="19" t="s">
        <v>39</v>
      </c>
      <c r="K49" s="19" t="s">
        <v>41</v>
      </c>
      <c r="L49" s="19" t="s">
        <v>90</v>
      </c>
      <c r="M49" s="19" t="s">
        <v>389</v>
      </c>
      <c r="N49" s="18" t="s">
        <v>390</v>
      </c>
      <c r="O49" s="18" t="s">
        <v>77</v>
      </c>
    </row>
    <row r="50" s="1" customFormat="1" spans="1:15">
      <c r="A50" s="17">
        <f>SUBTOTAL(103,$C$3:C50)</f>
        <v>48</v>
      </c>
      <c r="B50" s="18" t="s">
        <v>501</v>
      </c>
      <c r="C50" s="18" t="s">
        <v>502</v>
      </c>
      <c r="D50" s="18" t="s">
        <v>71</v>
      </c>
      <c r="E50" s="18" t="s">
        <v>500</v>
      </c>
      <c r="F50" s="18" t="s">
        <v>388</v>
      </c>
      <c r="G50" s="18" t="s">
        <v>87</v>
      </c>
      <c r="H50" s="18" t="s">
        <v>88</v>
      </c>
      <c r="I50" s="18" t="s">
        <v>89</v>
      </c>
      <c r="J50" s="19" t="s">
        <v>39</v>
      </c>
      <c r="K50" s="19" t="s">
        <v>41</v>
      </c>
      <c r="L50" s="19" t="s">
        <v>90</v>
      </c>
      <c r="M50" s="19" t="s">
        <v>43</v>
      </c>
      <c r="N50" s="18" t="s">
        <v>40</v>
      </c>
      <c r="O50" s="18" t="s">
        <v>77</v>
      </c>
    </row>
    <row r="51" s="1" customFormat="1" spans="1:15">
      <c r="A51" s="17">
        <f>SUBTOTAL(103,$C$3:C51)</f>
        <v>49</v>
      </c>
      <c r="B51" s="18" t="s">
        <v>503</v>
      </c>
      <c r="C51" s="18" t="s">
        <v>504</v>
      </c>
      <c r="D51" s="18" t="s">
        <v>105</v>
      </c>
      <c r="E51" s="18" t="s">
        <v>500</v>
      </c>
      <c r="F51" s="18" t="s">
        <v>388</v>
      </c>
      <c r="G51" s="18" t="s">
        <v>87</v>
      </c>
      <c r="H51" s="18" t="s">
        <v>88</v>
      </c>
      <c r="I51" s="18" t="s">
        <v>89</v>
      </c>
      <c r="J51" s="19" t="s">
        <v>39</v>
      </c>
      <c r="K51" s="19" t="s">
        <v>41</v>
      </c>
      <c r="L51" s="19" t="s">
        <v>90</v>
      </c>
      <c r="M51" s="19" t="s">
        <v>389</v>
      </c>
      <c r="N51" s="18" t="s">
        <v>390</v>
      </c>
      <c r="O51" s="18" t="s">
        <v>77</v>
      </c>
    </row>
    <row r="52" s="1" customFormat="1" spans="1:15">
      <c r="A52" s="17">
        <f>SUBTOTAL(103,$C$3:C52)</f>
        <v>50</v>
      </c>
      <c r="B52" s="18" t="s">
        <v>505</v>
      </c>
      <c r="C52" s="18" t="s">
        <v>506</v>
      </c>
      <c r="D52" s="18" t="s">
        <v>105</v>
      </c>
      <c r="E52" s="18" t="s">
        <v>500</v>
      </c>
      <c r="F52" s="18" t="s">
        <v>388</v>
      </c>
      <c r="G52" s="18" t="s">
        <v>87</v>
      </c>
      <c r="H52" s="18" t="s">
        <v>88</v>
      </c>
      <c r="I52" s="18" t="s">
        <v>89</v>
      </c>
      <c r="J52" s="19" t="s">
        <v>39</v>
      </c>
      <c r="K52" s="19" t="s">
        <v>41</v>
      </c>
      <c r="L52" s="19" t="s">
        <v>90</v>
      </c>
      <c r="M52" s="19" t="s">
        <v>43</v>
      </c>
      <c r="N52" s="18" t="s">
        <v>40</v>
      </c>
      <c r="O52" s="18" t="s">
        <v>77</v>
      </c>
    </row>
    <row r="53" s="1" customFormat="1" spans="1:15">
      <c r="A53" s="17">
        <f>SUBTOTAL(103,$C$3:C53)</f>
        <v>51</v>
      </c>
      <c r="B53" s="18" t="s">
        <v>507</v>
      </c>
      <c r="C53" s="18" t="s">
        <v>508</v>
      </c>
      <c r="D53" s="18" t="s">
        <v>71</v>
      </c>
      <c r="E53" s="18" t="s">
        <v>500</v>
      </c>
      <c r="F53" s="18" t="s">
        <v>388</v>
      </c>
      <c r="G53" s="18" t="s">
        <v>87</v>
      </c>
      <c r="H53" s="18" t="s">
        <v>88</v>
      </c>
      <c r="I53" s="18" t="s">
        <v>89</v>
      </c>
      <c r="J53" s="19" t="s">
        <v>39</v>
      </c>
      <c r="K53" s="19" t="s">
        <v>41</v>
      </c>
      <c r="L53" s="19" t="s">
        <v>90</v>
      </c>
      <c r="M53" s="19" t="s">
        <v>389</v>
      </c>
      <c r="N53" s="18" t="s">
        <v>390</v>
      </c>
      <c r="O53" s="18" t="s">
        <v>77</v>
      </c>
    </row>
    <row r="54" s="1" customFormat="1" spans="1:15">
      <c r="A54" s="17">
        <f>SUBTOTAL(103,$C$3:C54)</f>
        <v>52</v>
      </c>
      <c r="B54" s="18" t="s">
        <v>509</v>
      </c>
      <c r="C54" s="18" t="s">
        <v>510</v>
      </c>
      <c r="D54" s="18" t="s">
        <v>105</v>
      </c>
      <c r="E54" s="18" t="s">
        <v>500</v>
      </c>
      <c r="F54" s="18" t="s">
        <v>388</v>
      </c>
      <c r="G54" s="18" t="s">
        <v>87</v>
      </c>
      <c r="H54" s="18" t="s">
        <v>88</v>
      </c>
      <c r="I54" s="18" t="s">
        <v>89</v>
      </c>
      <c r="J54" s="19" t="s">
        <v>39</v>
      </c>
      <c r="K54" s="19" t="s">
        <v>41</v>
      </c>
      <c r="L54" s="19" t="s">
        <v>90</v>
      </c>
      <c r="M54" s="19" t="s">
        <v>43</v>
      </c>
      <c r="N54" s="18" t="s">
        <v>40</v>
      </c>
      <c r="O54" s="18" t="s">
        <v>77</v>
      </c>
    </row>
    <row r="55" s="1" customFormat="1" spans="1:15">
      <c r="A55" s="17">
        <f>SUBTOTAL(103,$C$3:C55)</f>
        <v>53</v>
      </c>
      <c r="B55" s="18" t="s">
        <v>511</v>
      </c>
      <c r="C55" s="18" t="s">
        <v>512</v>
      </c>
      <c r="D55" s="18" t="s">
        <v>71</v>
      </c>
      <c r="E55" s="18" t="s">
        <v>513</v>
      </c>
      <c r="F55" s="18" t="s">
        <v>388</v>
      </c>
      <c r="G55" s="18" t="s">
        <v>87</v>
      </c>
      <c r="H55" s="18" t="s">
        <v>88</v>
      </c>
      <c r="I55" s="18" t="s">
        <v>89</v>
      </c>
      <c r="J55" s="19" t="s">
        <v>39</v>
      </c>
      <c r="K55" s="19" t="s">
        <v>41</v>
      </c>
      <c r="L55" s="19" t="s">
        <v>90</v>
      </c>
      <c r="M55" s="19" t="s">
        <v>389</v>
      </c>
      <c r="N55" s="18" t="s">
        <v>390</v>
      </c>
      <c r="O55" s="18" t="s">
        <v>77</v>
      </c>
    </row>
    <row r="56" s="1" customFormat="1" spans="1:15">
      <c r="A56" s="17">
        <f>SUBTOTAL(103,$C$3:C56)</f>
        <v>54</v>
      </c>
      <c r="B56" s="18" t="s">
        <v>514</v>
      </c>
      <c r="C56" s="18" t="s">
        <v>515</v>
      </c>
      <c r="D56" s="18" t="s">
        <v>71</v>
      </c>
      <c r="E56" s="18" t="s">
        <v>513</v>
      </c>
      <c r="F56" s="18" t="s">
        <v>388</v>
      </c>
      <c r="G56" s="18" t="s">
        <v>87</v>
      </c>
      <c r="H56" s="18" t="s">
        <v>88</v>
      </c>
      <c r="I56" s="18" t="s">
        <v>89</v>
      </c>
      <c r="J56" s="19" t="s">
        <v>39</v>
      </c>
      <c r="K56" s="19" t="s">
        <v>41</v>
      </c>
      <c r="L56" s="19" t="s">
        <v>90</v>
      </c>
      <c r="M56" s="19" t="s">
        <v>43</v>
      </c>
      <c r="N56" s="18" t="s">
        <v>40</v>
      </c>
      <c r="O56" s="18" t="s">
        <v>77</v>
      </c>
    </row>
    <row r="57" s="1" customFormat="1" spans="1:15">
      <c r="A57" s="17">
        <f>SUBTOTAL(103,$C$3:C57)</f>
        <v>55</v>
      </c>
      <c r="B57" s="18" t="s">
        <v>516</v>
      </c>
      <c r="C57" s="18" t="s">
        <v>517</v>
      </c>
      <c r="D57" s="18" t="s">
        <v>71</v>
      </c>
      <c r="E57" s="18" t="s">
        <v>513</v>
      </c>
      <c r="F57" s="18" t="s">
        <v>388</v>
      </c>
      <c r="G57" s="18" t="s">
        <v>87</v>
      </c>
      <c r="H57" s="18" t="s">
        <v>88</v>
      </c>
      <c r="I57" s="18" t="s">
        <v>89</v>
      </c>
      <c r="J57" s="19" t="s">
        <v>39</v>
      </c>
      <c r="K57" s="19" t="s">
        <v>41</v>
      </c>
      <c r="L57" s="19" t="s">
        <v>90</v>
      </c>
      <c r="M57" s="19" t="s">
        <v>389</v>
      </c>
      <c r="N57" s="18" t="s">
        <v>390</v>
      </c>
      <c r="O57" s="18" t="s">
        <v>77</v>
      </c>
    </row>
    <row r="58" s="1" customFormat="1" spans="1:15">
      <c r="A58" s="17">
        <f>SUBTOTAL(103,$C$3:C58)</f>
        <v>56</v>
      </c>
      <c r="B58" s="18" t="s">
        <v>518</v>
      </c>
      <c r="C58" s="18" t="s">
        <v>519</v>
      </c>
      <c r="D58" s="18" t="s">
        <v>71</v>
      </c>
      <c r="E58" s="18" t="s">
        <v>513</v>
      </c>
      <c r="F58" s="18" t="s">
        <v>388</v>
      </c>
      <c r="G58" s="18" t="s">
        <v>87</v>
      </c>
      <c r="H58" s="18" t="s">
        <v>88</v>
      </c>
      <c r="I58" s="18" t="s">
        <v>89</v>
      </c>
      <c r="J58" s="19" t="s">
        <v>39</v>
      </c>
      <c r="K58" s="19" t="s">
        <v>41</v>
      </c>
      <c r="L58" s="19" t="s">
        <v>90</v>
      </c>
      <c r="M58" s="19" t="s">
        <v>43</v>
      </c>
      <c r="N58" s="18" t="s">
        <v>40</v>
      </c>
      <c r="O58" s="18" t="s">
        <v>77</v>
      </c>
    </row>
    <row r="59" s="1" customFormat="1" spans="1:15">
      <c r="A59" s="17">
        <f>SUBTOTAL(103,$C$3:C59)</f>
        <v>57</v>
      </c>
      <c r="B59" s="18" t="s">
        <v>520</v>
      </c>
      <c r="C59" s="18" t="s">
        <v>521</v>
      </c>
      <c r="D59" s="18" t="s">
        <v>71</v>
      </c>
      <c r="E59" s="18" t="s">
        <v>522</v>
      </c>
      <c r="F59" s="18" t="s">
        <v>388</v>
      </c>
      <c r="G59" s="18" t="s">
        <v>87</v>
      </c>
      <c r="H59" s="18" t="s">
        <v>88</v>
      </c>
      <c r="I59" s="18" t="s">
        <v>89</v>
      </c>
      <c r="J59" s="19" t="s">
        <v>39</v>
      </c>
      <c r="K59" s="19" t="s">
        <v>41</v>
      </c>
      <c r="L59" s="19" t="s">
        <v>90</v>
      </c>
      <c r="M59" s="19" t="s">
        <v>389</v>
      </c>
      <c r="N59" s="18" t="s">
        <v>390</v>
      </c>
      <c r="O59" s="18" t="s">
        <v>77</v>
      </c>
    </row>
    <row r="60" s="1" customFormat="1" spans="1:15">
      <c r="A60" s="17">
        <f>SUBTOTAL(103,$C$3:C60)</f>
        <v>58</v>
      </c>
      <c r="B60" s="18" t="s">
        <v>523</v>
      </c>
      <c r="C60" s="18" t="s">
        <v>524</v>
      </c>
      <c r="D60" s="18" t="s">
        <v>71</v>
      </c>
      <c r="E60" s="18" t="s">
        <v>522</v>
      </c>
      <c r="F60" s="18" t="s">
        <v>388</v>
      </c>
      <c r="G60" s="18" t="s">
        <v>87</v>
      </c>
      <c r="H60" s="18" t="s">
        <v>88</v>
      </c>
      <c r="I60" s="18" t="s">
        <v>89</v>
      </c>
      <c r="J60" s="19" t="s">
        <v>39</v>
      </c>
      <c r="K60" s="19" t="s">
        <v>41</v>
      </c>
      <c r="L60" s="19" t="s">
        <v>90</v>
      </c>
      <c r="M60" s="19" t="s">
        <v>43</v>
      </c>
      <c r="N60" s="18" t="s">
        <v>40</v>
      </c>
      <c r="O60" s="18" t="s">
        <v>77</v>
      </c>
    </row>
    <row r="61" s="1" customFormat="1" spans="1:15">
      <c r="A61" s="17">
        <f>SUBTOTAL(103,$C$3:C61)</f>
        <v>59</v>
      </c>
      <c r="B61" s="18" t="s">
        <v>525</v>
      </c>
      <c r="C61" s="18" t="s">
        <v>526</v>
      </c>
      <c r="D61" s="18" t="s">
        <v>71</v>
      </c>
      <c r="E61" s="18" t="s">
        <v>522</v>
      </c>
      <c r="F61" s="18" t="s">
        <v>388</v>
      </c>
      <c r="G61" s="18" t="s">
        <v>87</v>
      </c>
      <c r="H61" s="18" t="s">
        <v>88</v>
      </c>
      <c r="I61" s="18" t="s">
        <v>89</v>
      </c>
      <c r="J61" s="19" t="s">
        <v>39</v>
      </c>
      <c r="K61" s="19" t="s">
        <v>41</v>
      </c>
      <c r="L61" s="19" t="s">
        <v>90</v>
      </c>
      <c r="M61" s="19" t="s">
        <v>389</v>
      </c>
      <c r="N61" s="18" t="s">
        <v>390</v>
      </c>
      <c r="O61" s="18" t="s">
        <v>77</v>
      </c>
    </row>
    <row r="62" s="1" customFormat="1" spans="1:15">
      <c r="A62" s="17">
        <f>SUBTOTAL(103,$C$3:C62)</f>
        <v>60</v>
      </c>
      <c r="B62" s="18" t="s">
        <v>527</v>
      </c>
      <c r="C62" s="18" t="s">
        <v>528</v>
      </c>
      <c r="D62" s="18" t="s">
        <v>71</v>
      </c>
      <c r="E62" s="18" t="s">
        <v>522</v>
      </c>
      <c r="F62" s="18" t="s">
        <v>388</v>
      </c>
      <c r="G62" s="18" t="s">
        <v>87</v>
      </c>
      <c r="H62" s="18" t="s">
        <v>88</v>
      </c>
      <c r="I62" s="18" t="s">
        <v>89</v>
      </c>
      <c r="J62" s="19" t="s">
        <v>39</v>
      </c>
      <c r="K62" s="19" t="s">
        <v>41</v>
      </c>
      <c r="L62" s="19" t="s">
        <v>90</v>
      </c>
      <c r="M62" s="19" t="s">
        <v>43</v>
      </c>
      <c r="N62" s="18" t="s">
        <v>40</v>
      </c>
      <c r="O62" s="18" t="s">
        <v>77</v>
      </c>
    </row>
    <row r="63" s="1" customFormat="1" spans="1:15">
      <c r="A63" s="17">
        <f>SUBTOTAL(103,$C$3:C63)</f>
        <v>61</v>
      </c>
      <c r="B63" s="18" t="s">
        <v>529</v>
      </c>
      <c r="C63" s="18" t="s">
        <v>530</v>
      </c>
      <c r="D63" s="18" t="s">
        <v>71</v>
      </c>
      <c r="E63" s="18" t="s">
        <v>522</v>
      </c>
      <c r="F63" s="18" t="s">
        <v>388</v>
      </c>
      <c r="G63" s="18" t="s">
        <v>87</v>
      </c>
      <c r="H63" s="18" t="s">
        <v>88</v>
      </c>
      <c r="I63" s="18" t="s">
        <v>89</v>
      </c>
      <c r="J63" s="19" t="s">
        <v>39</v>
      </c>
      <c r="K63" s="19" t="s">
        <v>41</v>
      </c>
      <c r="L63" s="19" t="s">
        <v>90</v>
      </c>
      <c r="M63" s="19" t="s">
        <v>389</v>
      </c>
      <c r="N63" s="18" t="s">
        <v>390</v>
      </c>
      <c r="O63" s="18" t="s">
        <v>77</v>
      </c>
    </row>
    <row r="64" s="1" customFormat="1" spans="1:15">
      <c r="A64" s="17">
        <f>SUBTOTAL(103,$C$3:C64)</f>
        <v>62</v>
      </c>
      <c r="B64" s="18" t="s">
        <v>531</v>
      </c>
      <c r="C64" s="18" t="s">
        <v>532</v>
      </c>
      <c r="D64" s="18" t="s">
        <v>71</v>
      </c>
      <c r="E64" s="18" t="s">
        <v>522</v>
      </c>
      <c r="F64" s="18" t="s">
        <v>388</v>
      </c>
      <c r="G64" s="18" t="s">
        <v>87</v>
      </c>
      <c r="H64" s="18" t="s">
        <v>88</v>
      </c>
      <c r="I64" s="18" t="s">
        <v>89</v>
      </c>
      <c r="J64" s="19" t="s">
        <v>39</v>
      </c>
      <c r="K64" s="19" t="s">
        <v>41</v>
      </c>
      <c r="L64" s="19" t="s">
        <v>90</v>
      </c>
      <c r="M64" s="19" t="s">
        <v>43</v>
      </c>
      <c r="N64" s="18" t="s">
        <v>40</v>
      </c>
      <c r="O64" s="18" t="s">
        <v>77</v>
      </c>
    </row>
    <row r="65" s="1" customFormat="1" spans="1:15">
      <c r="A65" s="17">
        <f>SUBTOTAL(103,$C$3:C65)</f>
        <v>63</v>
      </c>
      <c r="B65" s="18" t="s">
        <v>533</v>
      </c>
      <c r="C65" s="18" t="s">
        <v>534</v>
      </c>
      <c r="D65" s="18" t="s">
        <v>71</v>
      </c>
      <c r="E65" s="18" t="s">
        <v>522</v>
      </c>
      <c r="F65" s="18" t="s">
        <v>388</v>
      </c>
      <c r="G65" s="18" t="s">
        <v>87</v>
      </c>
      <c r="H65" s="18" t="s">
        <v>88</v>
      </c>
      <c r="I65" s="18" t="s">
        <v>89</v>
      </c>
      <c r="J65" s="19" t="s">
        <v>39</v>
      </c>
      <c r="K65" s="19" t="s">
        <v>41</v>
      </c>
      <c r="L65" s="19" t="s">
        <v>90</v>
      </c>
      <c r="M65" s="19" t="s">
        <v>389</v>
      </c>
      <c r="N65" s="18" t="s">
        <v>390</v>
      </c>
      <c r="O65" s="18" t="s">
        <v>77</v>
      </c>
    </row>
    <row r="66" s="1" customFormat="1" spans="1:15">
      <c r="A66" s="17">
        <f>SUBTOTAL(103,$C$3:C66)</f>
        <v>64</v>
      </c>
      <c r="B66" s="18" t="s">
        <v>535</v>
      </c>
      <c r="C66" s="18" t="s">
        <v>536</v>
      </c>
      <c r="D66" s="18" t="s">
        <v>71</v>
      </c>
      <c r="E66" s="18" t="s">
        <v>522</v>
      </c>
      <c r="F66" s="18" t="s">
        <v>388</v>
      </c>
      <c r="G66" s="18" t="s">
        <v>87</v>
      </c>
      <c r="H66" s="18" t="s">
        <v>88</v>
      </c>
      <c r="I66" s="18" t="s">
        <v>89</v>
      </c>
      <c r="J66" s="19" t="s">
        <v>39</v>
      </c>
      <c r="K66" s="19" t="s">
        <v>41</v>
      </c>
      <c r="L66" s="19" t="s">
        <v>90</v>
      </c>
      <c r="M66" s="19" t="s">
        <v>43</v>
      </c>
      <c r="N66" s="18" t="s">
        <v>40</v>
      </c>
      <c r="O66" s="18" t="s">
        <v>77</v>
      </c>
    </row>
    <row r="67" s="1" customFormat="1" spans="1:15">
      <c r="A67" s="17">
        <f>SUBTOTAL(103,$C$3:C67)</f>
        <v>65</v>
      </c>
      <c r="B67" s="18" t="s">
        <v>537</v>
      </c>
      <c r="C67" s="18" t="s">
        <v>538</v>
      </c>
      <c r="D67" s="18" t="s">
        <v>71</v>
      </c>
      <c r="E67" s="18" t="s">
        <v>522</v>
      </c>
      <c r="F67" s="18" t="s">
        <v>388</v>
      </c>
      <c r="G67" s="18" t="s">
        <v>87</v>
      </c>
      <c r="H67" s="18" t="s">
        <v>88</v>
      </c>
      <c r="I67" s="18" t="s">
        <v>89</v>
      </c>
      <c r="J67" s="19" t="s">
        <v>39</v>
      </c>
      <c r="K67" s="19" t="s">
        <v>41</v>
      </c>
      <c r="L67" s="19" t="s">
        <v>90</v>
      </c>
      <c r="M67" s="19" t="s">
        <v>389</v>
      </c>
      <c r="N67" s="18" t="s">
        <v>390</v>
      </c>
      <c r="O67" s="18" t="s">
        <v>77</v>
      </c>
    </row>
    <row r="68" s="1" customFormat="1" spans="1:15">
      <c r="A68" s="17">
        <f>SUBTOTAL(103,$C$3:C68)</f>
        <v>66</v>
      </c>
      <c r="B68" s="18" t="s">
        <v>539</v>
      </c>
      <c r="C68" s="18" t="s">
        <v>540</v>
      </c>
      <c r="D68" s="18" t="s">
        <v>71</v>
      </c>
      <c r="E68" s="18" t="s">
        <v>541</v>
      </c>
      <c r="F68" s="18" t="s">
        <v>542</v>
      </c>
      <c r="G68" s="18" t="s">
        <v>87</v>
      </c>
      <c r="H68" s="18" t="s">
        <v>88</v>
      </c>
      <c r="I68" s="18" t="s">
        <v>89</v>
      </c>
      <c r="J68" s="19" t="s">
        <v>39</v>
      </c>
      <c r="K68" s="19" t="s">
        <v>41</v>
      </c>
      <c r="L68" s="19" t="s">
        <v>90</v>
      </c>
      <c r="M68" s="19" t="s">
        <v>43</v>
      </c>
      <c r="N68" s="18" t="s">
        <v>40</v>
      </c>
      <c r="O68" s="18" t="s">
        <v>77</v>
      </c>
    </row>
    <row r="69" s="1" customFormat="1" spans="1:15">
      <c r="A69" s="17">
        <f>SUBTOTAL(103,$C$3:C69)</f>
        <v>67</v>
      </c>
      <c r="B69" s="18" t="s">
        <v>543</v>
      </c>
      <c r="C69" s="18" t="s">
        <v>544</v>
      </c>
      <c r="D69" s="18" t="s">
        <v>71</v>
      </c>
      <c r="E69" s="18" t="s">
        <v>541</v>
      </c>
      <c r="F69" s="18" t="s">
        <v>542</v>
      </c>
      <c r="G69" s="18" t="s">
        <v>87</v>
      </c>
      <c r="H69" s="18" t="s">
        <v>88</v>
      </c>
      <c r="I69" s="18" t="s">
        <v>89</v>
      </c>
      <c r="J69" s="19" t="s">
        <v>39</v>
      </c>
      <c r="K69" s="19" t="s">
        <v>41</v>
      </c>
      <c r="L69" s="19" t="s">
        <v>90</v>
      </c>
      <c r="M69" s="19" t="s">
        <v>389</v>
      </c>
      <c r="N69" s="18" t="s">
        <v>390</v>
      </c>
      <c r="O69" s="18" t="s">
        <v>77</v>
      </c>
    </row>
    <row r="70" s="1" customFormat="1" spans="1:15">
      <c r="A70" s="17">
        <f>SUBTOTAL(103,$C$3:C70)</f>
        <v>68</v>
      </c>
      <c r="B70" s="18" t="s">
        <v>545</v>
      </c>
      <c r="C70" s="18" t="s">
        <v>546</v>
      </c>
      <c r="D70" s="18" t="s">
        <v>71</v>
      </c>
      <c r="E70" s="18" t="s">
        <v>541</v>
      </c>
      <c r="F70" s="18" t="s">
        <v>542</v>
      </c>
      <c r="G70" s="18" t="s">
        <v>87</v>
      </c>
      <c r="H70" s="18" t="s">
        <v>88</v>
      </c>
      <c r="I70" s="18" t="s">
        <v>89</v>
      </c>
      <c r="J70" s="19" t="s">
        <v>39</v>
      </c>
      <c r="K70" s="19" t="s">
        <v>41</v>
      </c>
      <c r="L70" s="19" t="s">
        <v>90</v>
      </c>
      <c r="M70" s="19" t="s">
        <v>43</v>
      </c>
      <c r="N70" s="18" t="s">
        <v>40</v>
      </c>
      <c r="O70" s="18" t="s">
        <v>77</v>
      </c>
    </row>
    <row r="71" s="1" customFormat="1" spans="1:15">
      <c r="A71" s="17">
        <f>SUBTOTAL(103,$C$3:C71)</f>
        <v>69</v>
      </c>
      <c r="B71" s="18" t="s">
        <v>547</v>
      </c>
      <c r="C71" s="18" t="s">
        <v>548</v>
      </c>
      <c r="D71" s="18" t="s">
        <v>71</v>
      </c>
      <c r="E71" s="18" t="s">
        <v>541</v>
      </c>
      <c r="F71" s="18" t="s">
        <v>542</v>
      </c>
      <c r="G71" s="18" t="s">
        <v>87</v>
      </c>
      <c r="H71" s="18" t="s">
        <v>88</v>
      </c>
      <c r="I71" s="18" t="s">
        <v>89</v>
      </c>
      <c r="J71" s="19" t="s">
        <v>39</v>
      </c>
      <c r="K71" s="19" t="s">
        <v>41</v>
      </c>
      <c r="L71" s="19" t="s">
        <v>90</v>
      </c>
      <c r="M71" s="19" t="s">
        <v>389</v>
      </c>
      <c r="N71" s="18" t="s">
        <v>390</v>
      </c>
      <c r="O71" s="18" t="s">
        <v>77</v>
      </c>
    </row>
    <row r="72" s="1" customFormat="1" spans="1:15">
      <c r="A72" s="17">
        <f>SUBTOTAL(103,$C$3:C72)</f>
        <v>70</v>
      </c>
      <c r="B72" s="18" t="s">
        <v>549</v>
      </c>
      <c r="C72" s="18" t="s">
        <v>550</v>
      </c>
      <c r="D72" s="18" t="s">
        <v>105</v>
      </c>
      <c r="E72" s="18" t="s">
        <v>422</v>
      </c>
      <c r="F72" s="18" t="s">
        <v>388</v>
      </c>
      <c r="G72" s="18" t="s">
        <v>87</v>
      </c>
      <c r="H72" s="18" t="s">
        <v>88</v>
      </c>
      <c r="I72" s="18" t="s">
        <v>89</v>
      </c>
      <c r="J72" s="19" t="s">
        <v>39</v>
      </c>
      <c r="K72" s="19" t="s">
        <v>41</v>
      </c>
      <c r="L72" s="19" t="s">
        <v>90</v>
      </c>
      <c r="M72" s="19" t="s">
        <v>43</v>
      </c>
      <c r="N72" s="18" t="s">
        <v>40</v>
      </c>
      <c r="O72" s="18" t="s">
        <v>77</v>
      </c>
    </row>
    <row r="73" s="1" customFormat="1" spans="1:15">
      <c r="A73" s="17">
        <f>SUBTOTAL(103,$C$3:C73)</f>
        <v>71</v>
      </c>
      <c r="B73" s="18" t="s">
        <v>551</v>
      </c>
      <c r="C73" s="18" t="s">
        <v>552</v>
      </c>
      <c r="D73" s="18" t="s">
        <v>71</v>
      </c>
      <c r="E73" s="18" t="s">
        <v>541</v>
      </c>
      <c r="F73" s="18" t="s">
        <v>542</v>
      </c>
      <c r="G73" s="18" t="s">
        <v>87</v>
      </c>
      <c r="H73" s="18" t="s">
        <v>88</v>
      </c>
      <c r="I73" s="18" t="s">
        <v>89</v>
      </c>
      <c r="J73" s="19" t="s">
        <v>39</v>
      </c>
      <c r="K73" s="19" t="s">
        <v>41</v>
      </c>
      <c r="L73" s="19" t="s">
        <v>90</v>
      </c>
      <c r="M73" s="19" t="s">
        <v>389</v>
      </c>
      <c r="N73" s="18" t="s">
        <v>390</v>
      </c>
      <c r="O73" s="18" t="s">
        <v>77</v>
      </c>
    </row>
    <row r="74" s="1" customFormat="1" spans="1:15">
      <c r="A74" s="17">
        <f>SUBTOTAL(103,$C$3:C74)</f>
        <v>72</v>
      </c>
      <c r="B74" s="18" t="s">
        <v>553</v>
      </c>
      <c r="C74" s="18" t="s">
        <v>554</v>
      </c>
      <c r="D74" s="18" t="s">
        <v>71</v>
      </c>
      <c r="E74" s="18" t="s">
        <v>541</v>
      </c>
      <c r="F74" s="18" t="s">
        <v>542</v>
      </c>
      <c r="G74" s="18" t="s">
        <v>87</v>
      </c>
      <c r="H74" s="18" t="s">
        <v>88</v>
      </c>
      <c r="I74" s="18" t="s">
        <v>89</v>
      </c>
      <c r="J74" s="19" t="s">
        <v>39</v>
      </c>
      <c r="K74" s="19" t="s">
        <v>41</v>
      </c>
      <c r="L74" s="19" t="s">
        <v>90</v>
      </c>
      <c r="M74" s="19" t="s">
        <v>43</v>
      </c>
      <c r="N74" s="18" t="s">
        <v>40</v>
      </c>
      <c r="O74" s="18" t="s">
        <v>77</v>
      </c>
    </row>
    <row r="75" s="1" customFormat="1" spans="1:15">
      <c r="A75" s="17">
        <f>SUBTOTAL(103,$C$3:C75)</f>
        <v>73</v>
      </c>
      <c r="B75" s="18" t="s">
        <v>555</v>
      </c>
      <c r="C75" s="18" t="s">
        <v>556</v>
      </c>
      <c r="D75" s="18" t="s">
        <v>105</v>
      </c>
      <c r="E75" s="18" t="s">
        <v>557</v>
      </c>
      <c r="F75" s="18" t="s">
        <v>388</v>
      </c>
      <c r="G75" s="18" t="s">
        <v>87</v>
      </c>
      <c r="H75" s="18" t="s">
        <v>88</v>
      </c>
      <c r="I75" s="18" t="s">
        <v>89</v>
      </c>
      <c r="J75" s="19" t="s">
        <v>39</v>
      </c>
      <c r="K75" s="19" t="s">
        <v>41</v>
      </c>
      <c r="L75" s="19" t="s">
        <v>90</v>
      </c>
      <c r="M75" s="19" t="s">
        <v>389</v>
      </c>
      <c r="N75" s="18" t="s">
        <v>390</v>
      </c>
      <c r="O75" s="18" t="s">
        <v>77</v>
      </c>
    </row>
    <row r="76" s="1" customFormat="1" spans="1:15">
      <c r="A76" s="17">
        <f>SUBTOTAL(103,$C$3:C76)</f>
        <v>74</v>
      </c>
      <c r="B76" s="18" t="s">
        <v>558</v>
      </c>
      <c r="C76" s="18" t="s">
        <v>559</v>
      </c>
      <c r="D76" s="18" t="s">
        <v>71</v>
      </c>
      <c r="E76" s="18" t="s">
        <v>557</v>
      </c>
      <c r="F76" s="18" t="s">
        <v>388</v>
      </c>
      <c r="G76" s="18" t="s">
        <v>87</v>
      </c>
      <c r="H76" s="18" t="s">
        <v>88</v>
      </c>
      <c r="I76" s="18" t="s">
        <v>89</v>
      </c>
      <c r="J76" s="19" t="s">
        <v>39</v>
      </c>
      <c r="K76" s="19" t="s">
        <v>41</v>
      </c>
      <c r="L76" s="19" t="s">
        <v>90</v>
      </c>
      <c r="M76" s="19" t="s">
        <v>43</v>
      </c>
      <c r="N76" s="18" t="s">
        <v>40</v>
      </c>
      <c r="O76" s="18" t="s">
        <v>77</v>
      </c>
    </row>
    <row r="77" s="1" customFormat="1" spans="1:15">
      <c r="A77" s="17">
        <f>SUBTOTAL(103,$C$3:C77)</f>
        <v>75</v>
      </c>
      <c r="B77" s="18" t="s">
        <v>560</v>
      </c>
      <c r="C77" s="18" t="s">
        <v>561</v>
      </c>
      <c r="D77" s="18" t="s">
        <v>71</v>
      </c>
      <c r="E77" s="18" t="s">
        <v>557</v>
      </c>
      <c r="F77" s="18" t="s">
        <v>388</v>
      </c>
      <c r="G77" s="18" t="s">
        <v>87</v>
      </c>
      <c r="H77" s="18" t="s">
        <v>88</v>
      </c>
      <c r="I77" s="18" t="s">
        <v>89</v>
      </c>
      <c r="J77" s="19" t="s">
        <v>39</v>
      </c>
      <c r="K77" s="19" t="s">
        <v>41</v>
      </c>
      <c r="L77" s="19" t="s">
        <v>90</v>
      </c>
      <c r="M77" s="19" t="s">
        <v>389</v>
      </c>
      <c r="N77" s="18" t="s">
        <v>390</v>
      </c>
      <c r="O77" s="18" t="s">
        <v>77</v>
      </c>
    </row>
    <row r="78" s="1" customFormat="1" spans="1:15">
      <c r="A78" s="17">
        <f>SUBTOTAL(103,$C$3:C78)</f>
        <v>76</v>
      </c>
      <c r="B78" s="18" t="s">
        <v>562</v>
      </c>
      <c r="C78" s="18" t="s">
        <v>563</v>
      </c>
      <c r="D78" s="18" t="s">
        <v>105</v>
      </c>
      <c r="E78" s="18" t="s">
        <v>564</v>
      </c>
      <c r="F78" s="18" t="s">
        <v>388</v>
      </c>
      <c r="G78" s="18" t="s">
        <v>87</v>
      </c>
      <c r="H78" s="18" t="s">
        <v>88</v>
      </c>
      <c r="I78" s="18" t="s">
        <v>89</v>
      </c>
      <c r="J78" s="19" t="s">
        <v>39</v>
      </c>
      <c r="K78" s="19" t="s">
        <v>41</v>
      </c>
      <c r="L78" s="19" t="s">
        <v>90</v>
      </c>
      <c r="M78" s="19" t="s">
        <v>43</v>
      </c>
      <c r="N78" s="18" t="s">
        <v>40</v>
      </c>
      <c r="O78" s="18" t="s">
        <v>77</v>
      </c>
    </row>
    <row r="79" s="1" customFormat="1" spans="1:15">
      <c r="A79" s="17">
        <f>SUBTOTAL(103,$C$3:C79)</f>
        <v>77</v>
      </c>
      <c r="B79" s="18" t="s">
        <v>565</v>
      </c>
      <c r="C79" s="18" t="s">
        <v>566</v>
      </c>
      <c r="D79" s="18" t="s">
        <v>71</v>
      </c>
      <c r="E79" s="18" t="s">
        <v>564</v>
      </c>
      <c r="F79" s="18" t="s">
        <v>388</v>
      </c>
      <c r="G79" s="18" t="s">
        <v>87</v>
      </c>
      <c r="H79" s="18" t="s">
        <v>88</v>
      </c>
      <c r="I79" s="18" t="s">
        <v>89</v>
      </c>
      <c r="J79" s="19" t="s">
        <v>39</v>
      </c>
      <c r="K79" s="19" t="s">
        <v>41</v>
      </c>
      <c r="L79" s="19" t="s">
        <v>90</v>
      </c>
      <c r="M79" s="19" t="s">
        <v>389</v>
      </c>
      <c r="N79" s="18" t="s">
        <v>390</v>
      </c>
      <c r="O79" s="18" t="s">
        <v>77</v>
      </c>
    </row>
    <row r="80" s="1" customFormat="1" spans="1:15">
      <c r="A80" s="17">
        <f>SUBTOTAL(103,$C$3:C80)</f>
        <v>78</v>
      </c>
      <c r="B80" s="18" t="s">
        <v>567</v>
      </c>
      <c r="C80" s="18" t="s">
        <v>568</v>
      </c>
      <c r="D80" s="18" t="s">
        <v>105</v>
      </c>
      <c r="E80" s="18" t="s">
        <v>564</v>
      </c>
      <c r="F80" s="18" t="s">
        <v>388</v>
      </c>
      <c r="G80" s="18" t="s">
        <v>87</v>
      </c>
      <c r="H80" s="18" t="s">
        <v>88</v>
      </c>
      <c r="I80" s="18" t="s">
        <v>89</v>
      </c>
      <c r="J80" s="19" t="s">
        <v>39</v>
      </c>
      <c r="K80" s="19" t="s">
        <v>41</v>
      </c>
      <c r="L80" s="19" t="s">
        <v>90</v>
      </c>
      <c r="M80" s="19" t="s">
        <v>43</v>
      </c>
      <c r="N80" s="18" t="s">
        <v>40</v>
      </c>
      <c r="O80" s="18" t="s">
        <v>77</v>
      </c>
    </row>
    <row r="81" s="1" customFormat="1" spans="1:15">
      <c r="A81" s="17">
        <f>SUBTOTAL(103,$C$3:C81)</f>
        <v>79</v>
      </c>
      <c r="B81" s="18" t="s">
        <v>569</v>
      </c>
      <c r="C81" s="18" t="s">
        <v>570</v>
      </c>
      <c r="D81" s="18" t="s">
        <v>105</v>
      </c>
      <c r="E81" s="18" t="s">
        <v>564</v>
      </c>
      <c r="F81" s="18" t="s">
        <v>388</v>
      </c>
      <c r="G81" s="18" t="s">
        <v>87</v>
      </c>
      <c r="H81" s="18" t="s">
        <v>88</v>
      </c>
      <c r="I81" s="18" t="s">
        <v>89</v>
      </c>
      <c r="J81" s="19" t="s">
        <v>39</v>
      </c>
      <c r="K81" s="19" t="s">
        <v>41</v>
      </c>
      <c r="L81" s="19" t="s">
        <v>90</v>
      </c>
      <c r="M81" s="19" t="s">
        <v>389</v>
      </c>
      <c r="N81" s="18" t="s">
        <v>390</v>
      </c>
      <c r="O81" s="18" t="s">
        <v>77</v>
      </c>
    </row>
    <row r="82" s="1" customFormat="1" spans="1:15">
      <c r="A82" s="17">
        <f>SUBTOTAL(103,$C$3:C82)</f>
        <v>80</v>
      </c>
      <c r="B82" s="18" t="s">
        <v>571</v>
      </c>
      <c r="C82" s="18" t="s">
        <v>572</v>
      </c>
      <c r="D82" s="18" t="s">
        <v>105</v>
      </c>
      <c r="E82" s="18" t="s">
        <v>564</v>
      </c>
      <c r="F82" s="18" t="s">
        <v>388</v>
      </c>
      <c r="G82" s="18" t="s">
        <v>87</v>
      </c>
      <c r="H82" s="18" t="s">
        <v>88</v>
      </c>
      <c r="I82" s="18" t="s">
        <v>89</v>
      </c>
      <c r="J82" s="19" t="s">
        <v>39</v>
      </c>
      <c r="K82" s="19" t="s">
        <v>41</v>
      </c>
      <c r="L82" s="19" t="s">
        <v>90</v>
      </c>
      <c r="M82" s="19" t="s">
        <v>43</v>
      </c>
      <c r="N82" s="18" t="s">
        <v>40</v>
      </c>
      <c r="O82" s="18" t="s">
        <v>77</v>
      </c>
    </row>
    <row r="83" s="1" customFormat="1" spans="1:15">
      <c r="A83" s="17">
        <f>SUBTOTAL(103,$C$3:C83)</f>
        <v>81</v>
      </c>
      <c r="B83" s="18" t="s">
        <v>573</v>
      </c>
      <c r="C83" s="18" t="s">
        <v>574</v>
      </c>
      <c r="D83" s="18" t="s">
        <v>71</v>
      </c>
      <c r="E83" s="18" t="s">
        <v>564</v>
      </c>
      <c r="F83" s="18" t="s">
        <v>388</v>
      </c>
      <c r="G83" s="18" t="s">
        <v>87</v>
      </c>
      <c r="H83" s="18" t="s">
        <v>88</v>
      </c>
      <c r="I83" s="18" t="s">
        <v>89</v>
      </c>
      <c r="J83" s="19" t="s">
        <v>39</v>
      </c>
      <c r="K83" s="19" t="s">
        <v>41</v>
      </c>
      <c r="L83" s="19" t="s">
        <v>90</v>
      </c>
      <c r="M83" s="19" t="s">
        <v>389</v>
      </c>
      <c r="N83" s="18" t="s">
        <v>390</v>
      </c>
      <c r="O83" s="18" t="s">
        <v>77</v>
      </c>
    </row>
    <row r="84" s="1" customFormat="1" spans="1:15">
      <c r="A84" s="17">
        <f>SUBTOTAL(103,$C$3:C84)</f>
        <v>82</v>
      </c>
      <c r="B84" s="18" t="s">
        <v>575</v>
      </c>
      <c r="C84" s="18" t="s">
        <v>576</v>
      </c>
      <c r="D84" s="18" t="s">
        <v>71</v>
      </c>
      <c r="E84" s="18" t="s">
        <v>564</v>
      </c>
      <c r="F84" s="18" t="s">
        <v>388</v>
      </c>
      <c r="G84" s="18" t="s">
        <v>87</v>
      </c>
      <c r="H84" s="18" t="s">
        <v>88</v>
      </c>
      <c r="I84" s="18" t="s">
        <v>89</v>
      </c>
      <c r="J84" s="19" t="s">
        <v>39</v>
      </c>
      <c r="K84" s="19" t="s">
        <v>41</v>
      </c>
      <c r="L84" s="19" t="s">
        <v>90</v>
      </c>
      <c r="M84" s="19" t="s">
        <v>43</v>
      </c>
      <c r="N84" s="18" t="s">
        <v>40</v>
      </c>
      <c r="O84" s="18" t="s">
        <v>77</v>
      </c>
    </row>
    <row r="85" s="1" customFormat="1" spans="1:15">
      <c r="A85" s="17">
        <f>SUBTOTAL(103,$C$3:C85)</f>
        <v>83</v>
      </c>
      <c r="B85" s="18" t="s">
        <v>577</v>
      </c>
      <c r="C85" s="18" t="s">
        <v>578</v>
      </c>
      <c r="D85" s="18" t="s">
        <v>71</v>
      </c>
      <c r="E85" s="18" t="s">
        <v>564</v>
      </c>
      <c r="F85" s="18" t="s">
        <v>388</v>
      </c>
      <c r="G85" s="18" t="s">
        <v>87</v>
      </c>
      <c r="H85" s="18" t="s">
        <v>88</v>
      </c>
      <c r="I85" s="18" t="s">
        <v>89</v>
      </c>
      <c r="J85" s="19" t="s">
        <v>39</v>
      </c>
      <c r="K85" s="19" t="s">
        <v>41</v>
      </c>
      <c r="L85" s="19" t="s">
        <v>90</v>
      </c>
      <c r="M85" s="19" t="s">
        <v>389</v>
      </c>
      <c r="N85" s="18" t="s">
        <v>390</v>
      </c>
      <c r="O85" s="18" t="s">
        <v>77</v>
      </c>
    </row>
  </sheetData>
  <sheetProtection formatCells="0" insertHyperlinks="0" autoFilter="0"/>
  <mergeCells count="1">
    <mergeCell ref="A1:O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1048563"/>
  <sheetViews>
    <sheetView tabSelected="1" workbookViewId="0">
      <selection activeCell="R7" sqref="R7"/>
    </sheetView>
  </sheetViews>
  <sheetFormatPr defaultColWidth="9" defaultRowHeight="13.5"/>
  <cols>
    <col min="1" max="1" width="9" style="2"/>
    <col min="2" max="2" width="11.375" customWidth="1"/>
    <col min="3" max="3" width="12.125" customWidth="1"/>
    <col min="4" max="4" width="11.25" customWidth="1"/>
    <col min="5" max="5" width="20.5" style="1" customWidth="1"/>
    <col min="6" max="6" width="22.625" customWidth="1"/>
    <col min="7" max="7" width="13" style="2" customWidth="1"/>
    <col min="8" max="8" width="8.875" customWidth="1"/>
    <col min="11" max="11" width="37.875" customWidth="1"/>
    <col min="12" max="12" width="14.25" customWidth="1"/>
    <col min="15" max="15" width="9" style="2"/>
  </cols>
  <sheetData>
    <row r="1" ht="19.5" spans="1:15">
      <c r="A1" s="3" t="s">
        <v>579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79</v>
      </c>
      <c r="B2" s="5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4" t="s">
        <v>384</v>
      </c>
      <c r="H2" s="5" t="s">
        <v>80</v>
      </c>
      <c r="I2" s="5" t="s">
        <v>81</v>
      </c>
      <c r="J2" s="4" t="s">
        <v>65</v>
      </c>
      <c r="K2" s="4" t="s">
        <v>11</v>
      </c>
      <c r="L2" s="4" t="s">
        <v>82</v>
      </c>
      <c r="M2" s="4" t="s">
        <v>66</v>
      </c>
      <c r="N2" s="4" t="s">
        <v>67</v>
      </c>
      <c r="O2" s="5" t="s">
        <v>68</v>
      </c>
    </row>
    <row r="3" s="1" customFormat="1" spans="1:15">
      <c r="A3" s="6">
        <f>SUBTOTAL(103,$C$3:C3)</f>
        <v>1</v>
      </c>
      <c r="B3" s="7" t="s">
        <v>580</v>
      </c>
      <c r="C3" s="7" t="s">
        <v>581</v>
      </c>
      <c r="D3" s="7" t="s">
        <v>105</v>
      </c>
      <c r="E3" s="7" t="s">
        <v>582</v>
      </c>
      <c r="F3" s="7" t="s">
        <v>25</v>
      </c>
      <c r="G3" s="7" t="s">
        <v>87</v>
      </c>
      <c r="H3" s="7" t="s">
        <v>88</v>
      </c>
      <c r="I3" s="7" t="s">
        <v>89</v>
      </c>
      <c r="J3" s="10" t="s">
        <v>46</v>
      </c>
      <c r="K3" s="7" t="s">
        <v>583</v>
      </c>
      <c r="L3" s="10" t="s">
        <v>90</v>
      </c>
      <c r="M3" s="10" t="s">
        <v>584</v>
      </c>
      <c r="N3" s="11" t="s">
        <v>585</v>
      </c>
      <c r="O3" s="7" t="s">
        <v>77</v>
      </c>
    </row>
    <row r="4" s="1" customFormat="1" spans="1:15">
      <c r="A4" s="6">
        <f>SUBTOTAL(103,$C$3:C4)</f>
        <v>2</v>
      </c>
      <c r="B4" s="7" t="s">
        <v>586</v>
      </c>
      <c r="C4" s="7" t="s">
        <v>587</v>
      </c>
      <c r="D4" s="7" t="s">
        <v>71</v>
      </c>
      <c r="E4" s="7" t="s">
        <v>582</v>
      </c>
      <c r="F4" s="7" t="s">
        <v>25</v>
      </c>
      <c r="G4" s="7" t="s">
        <v>87</v>
      </c>
      <c r="H4" s="7" t="s">
        <v>88</v>
      </c>
      <c r="I4" s="7" t="s">
        <v>89</v>
      </c>
      <c r="J4" s="10" t="s">
        <v>46</v>
      </c>
      <c r="K4" s="7" t="s">
        <v>588</v>
      </c>
      <c r="L4" s="10" t="s">
        <v>90</v>
      </c>
      <c r="M4" s="10" t="s">
        <v>584</v>
      </c>
      <c r="N4" s="11" t="s">
        <v>589</v>
      </c>
      <c r="O4" s="7" t="s">
        <v>77</v>
      </c>
    </row>
    <row r="5" s="1" customFormat="1" spans="1:15">
      <c r="A5" s="6">
        <f>SUBTOTAL(103,$C$3:C5)</f>
        <v>3</v>
      </c>
      <c r="B5" s="7" t="s">
        <v>590</v>
      </c>
      <c r="C5" s="7" t="s">
        <v>591</v>
      </c>
      <c r="D5" s="7" t="s">
        <v>71</v>
      </c>
      <c r="E5" s="7" t="s">
        <v>582</v>
      </c>
      <c r="F5" s="7" t="s">
        <v>25</v>
      </c>
      <c r="G5" s="7" t="s">
        <v>87</v>
      </c>
      <c r="H5" s="7" t="s">
        <v>88</v>
      </c>
      <c r="I5" s="7" t="s">
        <v>89</v>
      </c>
      <c r="J5" s="10" t="s">
        <v>46</v>
      </c>
      <c r="K5" s="7" t="s">
        <v>583</v>
      </c>
      <c r="L5" s="10" t="s">
        <v>90</v>
      </c>
      <c r="M5" s="10" t="s">
        <v>584</v>
      </c>
      <c r="N5" s="11" t="s">
        <v>585</v>
      </c>
      <c r="O5" s="7" t="s">
        <v>77</v>
      </c>
    </row>
    <row r="6" s="1" customFormat="1" spans="1:15">
      <c r="A6" s="6">
        <f>SUBTOTAL(103,$C$3:C6)</f>
        <v>4</v>
      </c>
      <c r="B6" s="7" t="s">
        <v>592</v>
      </c>
      <c r="C6" s="7" t="s">
        <v>593</v>
      </c>
      <c r="D6" s="7" t="s">
        <v>71</v>
      </c>
      <c r="E6" s="7" t="s">
        <v>582</v>
      </c>
      <c r="F6" s="7" t="s">
        <v>25</v>
      </c>
      <c r="G6" s="7" t="s">
        <v>87</v>
      </c>
      <c r="H6" s="7" t="s">
        <v>88</v>
      </c>
      <c r="I6" s="7" t="s">
        <v>89</v>
      </c>
      <c r="J6" s="10" t="s">
        <v>46</v>
      </c>
      <c r="K6" s="7" t="s">
        <v>588</v>
      </c>
      <c r="L6" s="10" t="s">
        <v>90</v>
      </c>
      <c r="M6" s="10" t="s">
        <v>584</v>
      </c>
      <c r="N6" s="11" t="s">
        <v>589</v>
      </c>
      <c r="O6" s="7" t="s">
        <v>77</v>
      </c>
    </row>
    <row r="7" s="1" customFormat="1" spans="1:15">
      <c r="A7" s="6">
        <f>SUBTOTAL(103,$C$3:C7)</f>
        <v>5</v>
      </c>
      <c r="B7" s="7" t="s">
        <v>594</v>
      </c>
      <c r="C7" s="7" t="s">
        <v>595</v>
      </c>
      <c r="D7" s="7" t="s">
        <v>71</v>
      </c>
      <c r="E7" s="7" t="s">
        <v>582</v>
      </c>
      <c r="F7" s="7" t="s">
        <v>25</v>
      </c>
      <c r="G7" s="7" t="s">
        <v>87</v>
      </c>
      <c r="H7" s="7" t="s">
        <v>88</v>
      </c>
      <c r="I7" s="7" t="s">
        <v>89</v>
      </c>
      <c r="J7" s="10" t="s">
        <v>46</v>
      </c>
      <c r="K7" s="7" t="s">
        <v>583</v>
      </c>
      <c r="L7" s="10" t="s">
        <v>90</v>
      </c>
      <c r="M7" s="10" t="s">
        <v>584</v>
      </c>
      <c r="N7" s="11" t="s">
        <v>585</v>
      </c>
      <c r="O7" s="7" t="s">
        <v>77</v>
      </c>
    </row>
    <row r="8" s="1" customFormat="1" spans="1:15">
      <c r="A8" s="6">
        <f>SUBTOTAL(103,$C$3:C8)</f>
        <v>6</v>
      </c>
      <c r="B8" s="7" t="s">
        <v>596</v>
      </c>
      <c r="C8" s="7" t="s">
        <v>597</v>
      </c>
      <c r="D8" s="7" t="s">
        <v>71</v>
      </c>
      <c r="E8" s="7" t="s">
        <v>582</v>
      </c>
      <c r="F8" s="7" t="s">
        <v>25</v>
      </c>
      <c r="G8" s="7" t="s">
        <v>87</v>
      </c>
      <c r="H8" s="7" t="s">
        <v>88</v>
      </c>
      <c r="I8" s="7" t="s">
        <v>89</v>
      </c>
      <c r="J8" s="10" t="s">
        <v>46</v>
      </c>
      <c r="K8" s="7" t="s">
        <v>588</v>
      </c>
      <c r="L8" s="10" t="s">
        <v>90</v>
      </c>
      <c r="M8" s="10" t="s">
        <v>584</v>
      </c>
      <c r="N8" s="11" t="s">
        <v>589</v>
      </c>
      <c r="O8" s="7" t="s">
        <v>77</v>
      </c>
    </row>
    <row r="9" s="1" customFormat="1" spans="1:15">
      <c r="A9" s="6">
        <f>SUBTOTAL(103,$C$3:C9)</f>
        <v>7</v>
      </c>
      <c r="B9" s="7" t="s">
        <v>598</v>
      </c>
      <c r="C9" s="7" t="s">
        <v>599</v>
      </c>
      <c r="D9" s="7" t="s">
        <v>71</v>
      </c>
      <c r="E9" s="7" t="s">
        <v>582</v>
      </c>
      <c r="F9" s="7" t="s">
        <v>25</v>
      </c>
      <c r="G9" s="7" t="s">
        <v>87</v>
      </c>
      <c r="H9" s="7" t="s">
        <v>88</v>
      </c>
      <c r="I9" s="7" t="s">
        <v>89</v>
      </c>
      <c r="J9" s="10" t="s">
        <v>46</v>
      </c>
      <c r="K9" s="7" t="s">
        <v>583</v>
      </c>
      <c r="L9" s="10" t="s">
        <v>90</v>
      </c>
      <c r="M9" s="10" t="s">
        <v>584</v>
      </c>
      <c r="N9" s="11" t="s">
        <v>585</v>
      </c>
      <c r="O9" s="7" t="s">
        <v>77</v>
      </c>
    </row>
    <row r="10" s="1" customFormat="1" spans="1:15">
      <c r="A10" s="6">
        <f>SUBTOTAL(103,$C$3:C10)</f>
        <v>8</v>
      </c>
      <c r="B10" s="7" t="s">
        <v>600</v>
      </c>
      <c r="C10" s="7" t="s">
        <v>601</v>
      </c>
      <c r="D10" s="7" t="s">
        <v>71</v>
      </c>
      <c r="E10" s="7" t="s">
        <v>582</v>
      </c>
      <c r="F10" s="7" t="s">
        <v>25</v>
      </c>
      <c r="G10" s="7" t="s">
        <v>87</v>
      </c>
      <c r="H10" s="7" t="s">
        <v>88</v>
      </c>
      <c r="I10" s="7" t="s">
        <v>89</v>
      </c>
      <c r="J10" s="10" t="s">
        <v>46</v>
      </c>
      <c r="K10" s="7" t="s">
        <v>588</v>
      </c>
      <c r="L10" s="10" t="s">
        <v>90</v>
      </c>
      <c r="M10" s="10" t="s">
        <v>584</v>
      </c>
      <c r="N10" s="11" t="s">
        <v>589</v>
      </c>
      <c r="O10" s="7" t="s">
        <v>77</v>
      </c>
    </row>
    <row r="11" s="1" customFormat="1" spans="1:15">
      <c r="A11" s="6">
        <f>SUBTOTAL(103,$C$3:C11)</f>
        <v>9</v>
      </c>
      <c r="B11" s="7" t="s">
        <v>602</v>
      </c>
      <c r="C11" s="7" t="s">
        <v>603</v>
      </c>
      <c r="D11" s="7" t="s">
        <v>71</v>
      </c>
      <c r="E11" s="7" t="s">
        <v>604</v>
      </c>
      <c r="F11" s="7" t="s">
        <v>25</v>
      </c>
      <c r="G11" s="7" t="s">
        <v>87</v>
      </c>
      <c r="H11" s="7" t="s">
        <v>88</v>
      </c>
      <c r="I11" s="7" t="s">
        <v>89</v>
      </c>
      <c r="J11" s="10" t="s">
        <v>46</v>
      </c>
      <c r="K11" s="7" t="s">
        <v>583</v>
      </c>
      <c r="L11" s="10" t="s">
        <v>90</v>
      </c>
      <c r="M11" s="10" t="s">
        <v>584</v>
      </c>
      <c r="N11" s="11" t="s">
        <v>585</v>
      </c>
      <c r="O11" s="7" t="s">
        <v>77</v>
      </c>
    </row>
    <row r="12" s="1" customFormat="1" spans="1:15">
      <c r="A12" s="6">
        <f>SUBTOTAL(103,$C$3:C12)</f>
        <v>10</v>
      </c>
      <c r="B12" s="7" t="s">
        <v>605</v>
      </c>
      <c r="C12" s="7" t="s">
        <v>606</v>
      </c>
      <c r="D12" s="7" t="s">
        <v>71</v>
      </c>
      <c r="E12" s="7" t="s">
        <v>604</v>
      </c>
      <c r="F12" s="7" t="s">
        <v>25</v>
      </c>
      <c r="G12" s="7" t="s">
        <v>87</v>
      </c>
      <c r="H12" s="7" t="s">
        <v>88</v>
      </c>
      <c r="I12" s="7" t="s">
        <v>89</v>
      </c>
      <c r="J12" s="10" t="s">
        <v>46</v>
      </c>
      <c r="K12" s="7" t="s">
        <v>588</v>
      </c>
      <c r="L12" s="10" t="s">
        <v>90</v>
      </c>
      <c r="M12" s="10" t="s">
        <v>584</v>
      </c>
      <c r="N12" s="11" t="s">
        <v>589</v>
      </c>
      <c r="O12" s="7" t="s">
        <v>77</v>
      </c>
    </row>
    <row r="13" s="1" customFormat="1" spans="1:15">
      <c r="A13" s="6">
        <f>SUBTOTAL(103,$C$3:C13)</f>
        <v>11</v>
      </c>
      <c r="B13" s="7" t="s">
        <v>607</v>
      </c>
      <c r="C13" s="7" t="s">
        <v>608</v>
      </c>
      <c r="D13" s="7" t="s">
        <v>71</v>
      </c>
      <c r="E13" s="7" t="s">
        <v>604</v>
      </c>
      <c r="F13" s="7" t="s">
        <v>25</v>
      </c>
      <c r="G13" s="7" t="s">
        <v>87</v>
      </c>
      <c r="H13" s="7" t="s">
        <v>88</v>
      </c>
      <c r="I13" s="7" t="s">
        <v>89</v>
      </c>
      <c r="J13" s="10" t="s">
        <v>46</v>
      </c>
      <c r="K13" s="7" t="s">
        <v>583</v>
      </c>
      <c r="L13" s="10" t="s">
        <v>90</v>
      </c>
      <c r="M13" s="10" t="s">
        <v>584</v>
      </c>
      <c r="N13" s="11" t="s">
        <v>585</v>
      </c>
      <c r="O13" s="7" t="s">
        <v>77</v>
      </c>
    </row>
    <row r="14" s="1" customFormat="1" spans="1:15">
      <c r="A14" s="6">
        <f>SUBTOTAL(103,$C$3:C14)</f>
        <v>12</v>
      </c>
      <c r="B14" s="7" t="s">
        <v>609</v>
      </c>
      <c r="C14" s="7" t="s">
        <v>610</v>
      </c>
      <c r="D14" s="7" t="s">
        <v>71</v>
      </c>
      <c r="E14" s="7" t="s">
        <v>604</v>
      </c>
      <c r="F14" s="7" t="s">
        <v>25</v>
      </c>
      <c r="G14" s="7" t="s">
        <v>87</v>
      </c>
      <c r="H14" s="7" t="s">
        <v>88</v>
      </c>
      <c r="I14" s="7" t="s">
        <v>89</v>
      </c>
      <c r="J14" s="10" t="s">
        <v>46</v>
      </c>
      <c r="K14" s="7" t="s">
        <v>588</v>
      </c>
      <c r="L14" s="10" t="s">
        <v>90</v>
      </c>
      <c r="M14" s="10" t="s">
        <v>584</v>
      </c>
      <c r="N14" s="11" t="s">
        <v>589</v>
      </c>
      <c r="O14" s="7" t="s">
        <v>77</v>
      </c>
    </row>
    <row r="15" s="1" customFormat="1" spans="1:15">
      <c r="A15" s="6">
        <f>SUBTOTAL(103,$C$3:C15)</f>
        <v>13</v>
      </c>
      <c r="B15" s="7" t="s">
        <v>611</v>
      </c>
      <c r="C15" s="7" t="s">
        <v>612</v>
      </c>
      <c r="D15" s="7" t="s">
        <v>71</v>
      </c>
      <c r="E15" s="7" t="s">
        <v>604</v>
      </c>
      <c r="F15" s="7" t="s">
        <v>25</v>
      </c>
      <c r="G15" s="7" t="s">
        <v>87</v>
      </c>
      <c r="H15" s="7" t="s">
        <v>88</v>
      </c>
      <c r="I15" s="7" t="s">
        <v>89</v>
      </c>
      <c r="J15" s="10" t="s">
        <v>46</v>
      </c>
      <c r="K15" s="7" t="s">
        <v>583</v>
      </c>
      <c r="L15" s="10" t="s">
        <v>90</v>
      </c>
      <c r="M15" s="10" t="s">
        <v>584</v>
      </c>
      <c r="N15" s="11" t="s">
        <v>585</v>
      </c>
      <c r="O15" s="7" t="s">
        <v>77</v>
      </c>
    </row>
    <row r="16" s="1" customFormat="1" spans="1:15">
      <c r="A16" s="6">
        <f>SUBTOTAL(103,$C$3:C16)</f>
        <v>14</v>
      </c>
      <c r="B16" s="7" t="s">
        <v>613</v>
      </c>
      <c r="C16" s="7" t="s">
        <v>614</v>
      </c>
      <c r="D16" s="7" t="s">
        <v>71</v>
      </c>
      <c r="E16" s="7" t="s">
        <v>604</v>
      </c>
      <c r="F16" s="7" t="s">
        <v>25</v>
      </c>
      <c r="G16" s="7" t="s">
        <v>87</v>
      </c>
      <c r="H16" s="7" t="s">
        <v>88</v>
      </c>
      <c r="I16" s="7" t="s">
        <v>89</v>
      </c>
      <c r="J16" s="10" t="s">
        <v>46</v>
      </c>
      <c r="K16" s="7" t="s">
        <v>588</v>
      </c>
      <c r="L16" s="10" t="s">
        <v>90</v>
      </c>
      <c r="M16" s="10" t="s">
        <v>584</v>
      </c>
      <c r="N16" s="11" t="s">
        <v>589</v>
      </c>
      <c r="O16" s="7" t="s">
        <v>77</v>
      </c>
    </row>
    <row r="17" s="1" customFormat="1" spans="1:15">
      <c r="A17" s="6">
        <f>SUBTOTAL(103,$C$3:C17)</f>
        <v>15</v>
      </c>
      <c r="B17" s="7" t="s">
        <v>615</v>
      </c>
      <c r="C17" s="7" t="s">
        <v>616</v>
      </c>
      <c r="D17" s="7" t="s">
        <v>71</v>
      </c>
      <c r="E17" s="7" t="s">
        <v>617</v>
      </c>
      <c r="F17" s="7" t="s">
        <v>25</v>
      </c>
      <c r="G17" s="7" t="s">
        <v>87</v>
      </c>
      <c r="H17" s="7" t="s">
        <v>88</v>
      </c>
      <c r="I17" s="7" t="s">
        <v>89</v>
      </c>
      <c r="J17" s="10" t="s">
        <v>46</v>
      </c>
      <c r="K17" s="7" t="s">
        <v>583</v>
      </c>
      <c r="L17" s="10" t="s">
        <v>90</v>
      </c>
      <c r="M17" s="10" t="s">
        <v>584</v>
      </c>
      <c r="N17" s="11" t="s">
        <v>585</v>
      </c>
      <c r="O17" s="7" t="s">
        <v>77</v>
      </c>
    </row>
    <row r="18" s="1" customFormat="1" spans="1:15">
      <c r="A18" s="6">
        <f>SUBTOTAL(103,$C$3:C18)</f>
        <v>16</v>
      </c>
      <c r="B18" s="7" t="s">
        <v>618</v>
      </c>
      <c r="C18" s="7" t="s">
        <v>619</v>
      </c>
      <c r="D18" s="7" t="s">
        <v>71</v>
      </c>
      <c r="E18" s="7" t="s">
        <v>617</v>
      </c>
      <c r="F18" s="7" t="s">
        <v>25</v>
      </c>
      <c r="G18" s="7" t="s">
        <v>87</v>
      </c>
      <c r="H18" s="7" t="s">
        <v>88</v>
      </c>
      <c r="I18" s="7" t="s">
        <v>89</v>
      </c>
      <c r="J18" s="10" t="s">
        <v>46</v>
      </c>
      <c r="K18" s="7" t="s">
        <v>588</v>
      </c>
      <c r="L18" s="10" t="s">
        <v>90</v>
      </c>
      <c r="M18" s="10" t="s">
        <v>584</v>
      </c>
      <c r="N18" s="11" t="s">
        <v>589</v>
      </c>
      <c r="O18" s="7" t="s">
        <v>77</v>
      </c>
    </row>
    <row r="19" s="1" customFormat="1" spans="1:15">
      <c r="A19" s="6">
        <f>SUBTOTAL(103,$C$3:C19)</f>
        <v>17</v>
      </c>
      <c r="B19" s="7" t="s">
        <v>620</v>
      </c>
      <c r="C19" s="7" t="s">
        <v>621</v>
      </c>
      <c r="D19" s="7" t="s">
        <v>71</v>
      </c>
      <c r="E19" s="7" t="s">
        <v>617</v>
      </c>
      <c r="F19" s="7" t="s">
        <v>25</v>
      </c>
      <c r="G19" s="7" t="s">
        <v>87</v>
      </c>
      <c r="H19" s="7" t="s">
        <v>88</v>
      </c>
      <c r="I19" s="7" t="s">
        <v>89</v>
      </c>
      <c r="J19" s="10" t="s">
        <v>46</v>
      </c>
      <c r="K19" s="7" t="s">
        <v>583</v>
      </c>
      <c r="L19" s="10" t="s">
        <v>90</v>
      </c>
      <c r="M19" s="10" t="s">
        <v>584</v>
      </c>
      <c r="N19" s="11" t="s">
        <v>585</v>
      </c>
      <c r="O19" s="7" t="s">
        <v>77</v>
      </c>
    </row>
    <row r="20" s="1" customFormat="1" spans="1:15">
      <c r="A20" s="6">
        <f>SUBTOTAL(103,$C$3:C20)</f>
        <v>18</v>
      </c>
      <c r="B20" s="7" t="s">
        <v>622</v>
      </c>
      <c r="C20" s="7" t="s">
        <v>623</v>
      </c>
      <c r="D20" s="7" t="s">
        <v>71</v>
      </c>
      <c r="E20" s="7" t="s">
        <v>617</v>
      </c>
      <c r="F20" s="7" t="s">
        <v>25</v>
      </c>
      <c r="G20" s="7" t="s">
        <v>87</v>
      </c>
      <c r="H20" s="7" t="s">
        <v>88</v>
      </c>
      <c r="I20" s="7" t="s">
        <v>89</v>
      </c>
      <c r="J20" s="10" t="s">
        <v>46</v>
      </c>
      <c r="K20" s="7" t="s">
        <v>588</v>
      </c>
      <c r="L20" s="10" t="s">
        <v>90</v>
      </c>
      <c r="M20" s="10" t="s">
        <v>584</v>
      </c>
      <c r="N20" s="11" t="s">
        <v>589</v>
      </c>
      <c r="O20" s="7" t="s">
        <v>77</v>
      </c>
    </row>
    <row r="21" s="1" customFormat="1" spans="1:15">
      <c r="A21" s="6">
        <f>SUBTOTAL(103,$C$3:C21)</f>
        <v>19</v>
      </c>
      <c r="B21" s="7" t="s">
        <v>624</v>
      </c>
      <c r="C21" s="7" t="s">
        <v>625</v>
      </c>
      <c r="D21" s="7" t="s">
        <v>71</v>
      </c>
      <c r="E21" s="7" t="s">
        <v>617</v>
      </c>
      <c r="F21" s="7" t="s">
        <v>25</v>
      </c>
      <c r="G21" s="7" t="s">
        <v>87</v>
      </c>
      <c r="H21" s="7" t="s">
        <v>88</v>
      </c>
      <c r="I21" s="7" t="s">
        <v>89</v>
      </c>
      <c r="J21" s="10" t="s">
        <v>46</v>
      </c>
      <c r="K21" s="7" t="s">
        <v>583</v>
      </c>
      <c r="L21" s="10" t="s">
        <v>90</v>
      </c>
      <c r="M21" s="10" t="s">
        <v>584</v>
      </c>
      <c r="N21" s="11" t="s">
        <v>585</v>
      </c>
      <c r="O21" s="7" t="s">
        <v>77</v>
      </c>
    </row>
    <row r="22" s="1" customFormat="1" spans="1:15">
      <c r="A22" s="6">
        <f>SUBTOTAL(103,$C$3:C22)</f>
        <v>20</v>
      </c>
      <c r="B22" s="7" t="s">
        <v>626</v>
      </c>
      <c r="C22" s="7" t="s">
        <v>627</v>
      </c>
      <c r="D22" s="7" t="s">
        <v>71</v>
      </c>
      <c r="E22" s="7" t="s">
        <v>617</v>
      </c>
      <c r="F22" s="7" t="s">
        <v>25</v>
      </c>
      <c r="G22" s="7" t="s">
        <v>87</v>
      </c>
      <c r="H22" s="7" t="s">
        <v>88</v>
      </c>
      <c r="I22" s="7" t="s">
        <v>89</v>
      </c>
      <c r="J22" s="10" t="s">
        <v>46</v>
      </c>
      <c r="K22" s="7" t="s">
        <v>588</v>
      </c>
      <c r="L22" s="10" t="s">
        <v>90</v>
      </c>
      <c r="M22" s="10" t="s">
        <v>584</v>
      </c>
      <c r="N22" s="11" t="s">
        <v>589</v>
      </c>
      <c r="O22" s="7" t="s">
        <v>77</v>
      </c>
    </row>
    <row r="23" s="1" customFormat="1" spans="1:15">
      <c r="A23" s="6">
        <f>SUBTOTAL(103,$C$3:C23)</f>
        <v>21</v>
      </c>
      <c r="B23" s="7" t="s">
        <v>628</v>
      </c>
      <c r="C23" s="7" t="s">
        <v>629</v>
      </c>
      <c r="D23" s="7" t="s">
        <v>71</v>
      </c>
      <c r="E23" s="7" t="s">
        <v>617</v>
      </c>
      <c r="F23" s="7" t="s">
        <v>25</v>
      </c>
      <c r="G23" s="7" t="s">
        <v>87</v>
      </c>
      <c r="H23" s="7" t="s">
        <v>88</v>
      </c>
      <c r="I23" s="7" t="s">
        <v>89</v>
      </c>
      <c r="J23" s="10" t="s">
        <v>46</v>
      </c>
      <c r="K23" s="7" t="s">
        <v>583</v>
      </c>
      <c r="L23" s="10" t="s">
        <v>90</v>
      </c>
      <c r="M23" s="10" t="s">
        <v>584</v>
      </c>
      <c r="N23" s="11" t="s">
        <v>585</v>
      </c>
      <c r="O23" s="7" t="s">
        <v>77</v>
      </c>
    </row>
    <row r="24" s="1" customFormat="1" spans="1:15">
      <c r="A24" s="6">
        <f>SUBTOTAL(103,$C$3:C24)</f>
        <v>22</v>
      </c>
      <c r="B24" s="7" t="s">
        <v>630</v>
      </c>
      <c r="C24" s="7" t="s">
        <v>631</v>
      </c>
      <c r="D24" s="7" t="s">
        <v>105</v>
      </c>
      <c r="E24" s="7" t="s">
        <v>632</v>
      </c>
      <c r="F24" s="7" t="s">
        <v>25</v>
      </c>
      <c r="G24" s="7" t="s">
        <v>87</v>
      </c>
      <c r="H24" s="7" t="s">
        <v>88</v>
      </c>
      <c r="I24" s="7" t="s">
        <v>89</v>
      </c>
      <c r="J24" s="10" t="s">
        <v>46</v>
      </c>
      <c r="K24" s="7" t="s">
        <v>588</v>
      </c>
      <c r="L24" s="10" t="s">
        <v>90</v>
      </c>
      <c r="M24" s="10" t="s">
        <v>584</v>
      </c>
      <c r="N24" s="11" t="s">
        <v>589</v>
      </c>
      <c r="O24" s="7" t="s">
        <v>77</v>
      </c>
    </row>
    <row r="25" s="1" customFormat="1" spans="1:15">
      <c r="A25" s="6">
        <f>SUBTOTAL(103,$C$3:C25)</f>
        <v>23</v>
      </c>
      <c r="B25" s="7" t="s">
        <v>633</v>
      </c>
      <c r="C25" s="7" t="s">
        <v>634</v>
      </c>
      <c r="D25" s="7" t="s">
        <v>71</v>
      </c>
      <c r="E25" s="7" t="s">
        <v>632</v>
      </c>
      <c r="F25" s="7" t="s">
        <v>25</v>
      </c>
      <c r="G25" s="7" t="s">
        <v>87</v>
      </c>
      <c r="H25" s="7" t="s">
        <v>88</v>
      </c>
      <c r="I25" s="7" t="s">
        <v>89</v>
      </c>
      <c r="J25" s="10" t="s">
        <v>46</v>
      </c>
      <c r="K25" s="7" t="s">
        <v>583</v>
      </c>
      <c r="L25" s="10" t="s">
        <v>90</v>
      </c>
      <c r="M25" s="10" t="s">
        <v>584</v>
      </c>
      <c r="N25" s="11" t="s">
        <v>585</v>
      </c>
      <c r="O25" s="7" t="s">
        <v>77</v>
      </c>
    </row>
    <row r="26" s="1" customFormat="1" spans="1:15">
      <c r="A26" s="6">
        <f>SUBTOTAL(103,$C$3:C26)</f>
        <v>24</v>
      </c>
      <c r="B26" s="7" t="s">
        <v>635</v>
      </c>
      <c r="C26" s="7" t="s">
        <v>636</v>
      </c>
      <c r="D26" s="7" t="s">
        <v>71</v>
      </c>
      <c r="E26" s="7" t="s">
        <v>632</v>
      </c>
      <c r="F26" s="7" t="s">
        <v>25</v>
      </c>
      <c r="G26" s="7" t="s">
        <v>87</v>
      </c>
      <c r="H26" s="7" t="s">
        <v>88</v>
      </c>
      <c r="I26" s="7" t="s">
        <v>89</v>
      </c>
      <c r="J26" s="10" t="s">
        <v>46</v>
      </c>
      <c r="K26" s="7" t="s">
        <v>588</v>
      </c>
      <c r="L26" s="10" t="s">
        <v>90</v>
      </c>
      <c r="M26" s="10" t="s">
        <v>584</v>
      </c>
      <c r="N26" s="11" t="s">
        <v>589</v>
      </c>
      <c r="O26" s="7" t="s">
        <v>77</v>
      </c>
    </row>
    <row r="27" s="1" customFormat="1" spans="1:15">
      <c r="A27" s="6">
        <f>SUBTOTAL(103,$C$3:C27)</f>
        <v>25</v>
      </c>
      <c r="B27" s="7" t="s">
        <v>637</v>
      </c>
      <c r="C27" s="7" t="s">
        <v>638</v>
      </c>
      <c r="D27" s="7" t="s">
        <v>71</v>
      </c>
      <c r="E27" s="7" t="s">
        <v>632</v>
      </c>
      <c r="F27" s="7" t="s">
        <v>25</v>
      </c>
      <c r="G27" s="7" t="s">
        <v>87</v>
      </c>
      <c r="H27" s="7" t="s">
        <v>88</v>
      </c>
      <c r="I27" s="7" t="s">
        <v>89</v>
      </c>
      <c r="J27" s="10" t="s">
        <v>46</v>
      </c>
      <c r="K27" s="7" t="s">
        <v>583</v>
      </c>
      <c r="L27" s="10" t="s">
        <v>90</v>
      </c>
      <c r="M27" s="10" t="s">
        <v>584</v>
      </c>
      <c r="N27" s="11" t="s">
        <v>585</v>
      </c>
      <c r="O27" s="7" t="s">
        <v>77</v>
      </c>
    </row>
    <row r="28" s="1" customFormat="1" spans="1:15">
      <c r="A28" s="6">
        <f>SUBTOTAL(103,$C$3:C28)</f>
        <v>26</v>
      </c>
      <c r="B28" s="7" t="s">
        <v>639</v>
      </c>
      <c r="C28" s="7" t="s">
        <v>640</v>
      </c>
      <c r="D28" s="7" t="s">
        <v>71</v>
      </c>
      <c r="E28" s="7" t="s">
        <v>632</v>
      </c>
      <c r="F28" s="7" t="s">
        <v>25</v>
      </c>
      <c r="G28" s="7" t="s">
        <v>87</v>
      </c>
      <c r="H28" s="7" t="s">
        <v>88</v>
      </c>
      <c r="I28" s="7" t="s">
        <v>89</v>
      </c>
      <c r="J28" s="10" t="s">
        <v>46</v>
      </c>
      <c r="K28" s="7" t="s">
        <v>588</v>
      </c>
      <c r="L28" s="10" t="s">
        <v>90</v>
      </c>
      <c r="M28" s="10" t="s">
        <v>584</v>
      </c>
      <c r="N28" s="11" t="s">
        <v>589</v>
      </c>
      <c r="O28" s="7" t="s">
        <v>77</v>
      </c>
    </row>
    <row r="29" s="1" customFormat="1" spans="1:15">
      <c r="A29" s="6">
        <f>SUBTOTAL(103,$C$3:C29)</f>
        <v>27</v>
      </c>
      <c r="B29" s="7" t="s">
        <v>641</v>
      </c>
      <c r="C29" s="7" t="s">
        <v>642</v>
      </c>
      <c r="D29" s="7" t="s">
        <v>71</v>
      </c>
      <c r="E29" s="7" t="s">
        <v>643</v>
      </c>
      <c r="F29" s="7" t="s">
        <v>25</v>
      </c>
      <c r="G29" s="7" t="s">
        <v>87</v>
      </c>
      <c r="H29" s="7" t="s">
        <v>88</v>
      </c>
      <c r="I29" s="7" t="s">
        <v>89</v>
      </c>
      <c r="J29" s="10" t="s">
        <v>46</v>
      </c>
      <c r="K29" s="7" t="s">
        <v>583</v>
      </c>
      <c r="L29" s="10" t="s">
        <v>90</v>
      </c>
      <c r="M29" s="10" t="s">
        <v>584</v>
      </c>
      <c r="N29" s="11" t="s">
        <v>585</v>
      </c>
      <c r="O29" s="7" t="s">
        <v>77</v>
      </c>
    </row>
    <row r="30" s="1" customFormat="1" spans="1:15">
      <c r="A30" s="6">
        <f>SUBTOTAL(103,$C$3:C30)</f>
        <v>28</v>
      </c>
      <c r="B30" s="7" t="s">
        <v>644</v>
      </c>
      <c r="C30" s="7" t="s">
        <v>645</v>
      </c>
      <c r="D30" s="7" t="s">
        <v>71</v>
      </c>
      <c r="E30" s="7" t="s">
        <v>643</v>
      </c>
      <c r="F30" s="7" t="s">
        <v>25</v>
      </c>
      <c r="G30" s="7" t="s">
        <v>87</v>
      </c>
      <c r="H30" s="7" t="s">
        <v>88</v>
      </c>
      <c r="I30" s="7" t="s">
        <v>89</v>
      </c>
      <c r="J30" s="10" t="s">
        <v>46</v>
      </c>
      <c r="K30" s="7" t="s">
        <v>588</v>
      </c>
      <c r="L30" s="10" t="s">
        <v>90</v>
      </c>
      <c r="M30" s="10" t="s">
        <v>584</v>
      </c>
      <c r="N30" s="11" t="s">
        <v>589</v>
      </c>
      <c r="O30" s="7" t="s">
        <v>77</v>
      </c>
    </row>
    <row r="31" s="1" customFormat="1" spans="1:15">
      <c r="A31" s="6">
        <f>SUBTOTAL(103,$C$3:C31)</f>
        <v>29</v>
      </c>
      <c r="B31" s="7" t="s">
        <v>646</v>
      </c>
      <c r="C31" s="7" t="s">
        <v>647</v>
      </c>
      <c r="D31" s="7" t="s">
        <v>71</v>
      </c>
      <c r="E31" s="7" t="s">
        <v>643</v>
      </c>
      <c r="F31" s="7" t="s">
        <v>25</v>
      </c>
      <c r="G31" s="7" t="s">
        <v>87</v>
      </c>
      <c r="H31" s="7" t="s">
        <v>88</v>
      </c>
      <c r="I31" s="7" t="s">
        <v>89</v>
      </c>
      <c r="J31" s="10" t="s">
        <v>46</v>
      </c>
      <c r="K31" s="7" t="s">
        <v>583</v>
      </c>
      <c r="L31" s="10" t="s">
        <v>90</v>
      </c>
      <c r="M31" s="10" t="s">
        <v>584</v>
      </c>
      <c r="N31" s="11" t="s">
        <v>585</v>
      </c>
      <c r="O31" s="7" t="s">
        <v>77</v>
      </c>
    </row>
    <row r="32" s="1" customFormat="1" spans="1:15">
      <c r="A32" s="6">
        <f>SUBTOTAL(103,$C$3:C32)</f>
        <v>30</v>
      </c>
      <c r="B32" s="7" t="s">
        <v>648</v>
      </c>
      <c r="C32" s="7" t="s">
        <v>649</v>
      </c>
      <c r="D32" s="7" t="s">
        <v>71</v>
      </c>
      <c r="E32" s="7" t="s">
        <v>643</v>
      </c>
      <c r="F32" s="7" t="s">
        <v>25</v>
      </c>
      <c r="G32" s="7" t="s">
        <v>87</v>
      </c>
      <c r="H32" s="7" t="s">
        <v>88</v>
      </c>
      <c r="I32" s="7" t="s">
        <v>89</v>
      </c>
      <c r="J32" s="10" t="s">
        <v>46</v>
      </c>
      <c r="K32" s="7" t="s">
        <v>588</v>
      </c>
      <c r="L32" s="10" t="s">
        <v>90</v>
      </c>
      <c r="M32" s="10" t="s">
        <v>584</v>
      </c>
      <c r="N32" s="11" t="s">
        <v>589</v>
      </c>
      <c r="O32" s="7" t="s">
        <v>77</v>
      </c>
    </row>
    <row r="33" s="1" customFormat="1" spans="1:15">
      <c r="A33" s="6">
        <f>SUBTOTAL(103,$C$3:C33)</f>
        <v>31</v>
      </c>
      <c r="B33" s="7" t="s">
        <v>650</v>
      </c>
      <c r="C33" s="7" t="s">
        <v>651</v>
      </c>
      <c r="D33" s="7" t="s">
        <v>71</v>
      </c>
      <c r="E33" s="7" t="s">
        <v>643</v>
      </c>
      <c r="F33" s="7" t="s">
        <v>25</v>
      </c>
      <c r="G33" s="7" t="s">
        <v>87</v>
      </c>
      <c r="H33" s="7" t="s">
        <v>88</v>
      </c>
      <c r="I33" s="7" t="s">
        <v>89</v>
      </c>
      <c r="J33" s="10" t="s">
        <v>46</v>
      </c>
      <c r="K33" s="7" t="s">
        <v>583</v>
      </c>
      <c r="L33" s="10" t="s">
        <v>90</v>
      </c>
      <c r="M33" s="10" t="s">
        <v>584</v>
      </c>
      <c r="N33" s="11" t="s">
        <v>585</v>
      </c>
      <c r="O33" s="7" t="s">
        <v>77</v>
      </c>
    </row>
    <row r="34" s="1" customFormat="1" spans="1:15">
      <c r="A34" s="6">
        <f>SUBTOTAL(103,$C$3:C34)</f>
        <v>32</v>
      </c>
      <c r="B34" s="7" t="s">
        <v>652</v>
      </c>
      <c r="C34" s="7" t="s">
        <v>653</v>
      </c>
      <c r="D34" s="7" t="s">
        <v>71</v>
      </c>
      <c r="E34" s="7" t="s">
        <v>643</v>
      </c>
      <c r="F34" s="7" t="s">
        <v>25</v>
      </c>
      <c r="G34" s="7" t="s">
        <v>87</v>
      </c>
      <c r="H34" s="7" t="s">
        <v>88</v>
      </c>
      <c r="I34" s="7" t="s">
        <v>89</v>
      </c>
      <c r="J34" s="10" t="s">
        <v>46</v>
      </c>
      <c r="K34" s="7" t="s">
        <v>588</v>
      </c>
      <c r="L34" s="10" t="s">
        <v>90</v>
      </c>
      <c r="M34" s="10" t="s">
        <v>584</v>
      </c>
      <c r="N34" s="11" t="s">
        <v>589</v>
      </c>
      <c r="O34" s="7" t="s">
        <v>77</v>
      </c>
    </row>
    <row r="35" s="1" customFormat="1" spans="1:15">
      <c r="A35" s="6">
        <f>SUBTOTAL(103,$C$3:C35)</f>
        <v>33</v>
      </c>
      <c r="B35" s="7" t="s">
        <v>654</v>
      </c>
      <c r="C35" s="7" t="s">
        <v>655</v>
      </c>
      <c r="D35" s="7" t="s">
        <v>71</v>
      </c>
      <c r="E35" s="7" t="s">
        <v>643</v>
      </c>
      <c r="F35" s="7" t="s">
        <v>25</v>
      </c>
      <c r="G35" s="7" t="s">
        <v>87</v>
      </c>
      <c r="H35" s="7" t="s">
        <v>88</v>
      </c>
      <c r="I35" s="7" t="s">
        <v>89</v>
      </c>
      <c r="J35" s="10" t="s">
        <v>46</v>
      </c>
      <c r="K35" s="7" t="s">
        <v>583</v>
      </c>
      <c r="L35" s="10" t="s">
        <v>90</v>
      </c>
      <c r="M35" s="10" t="s">
        <v>584</v>
      </c>
      <c r="N35" s="11" t="s">
        <v>585</v>
      </c>
      <c r="O35" s="7" t="s">
        <v>77</v>
      </c>
    </row>
    <row r="36" s="1" customFormat="1" spans="1:15">
      <c r="A36" s="6">
        <f>SUBTOTAL(103,$C$3:C36)</f>
        <v>34</v>
      </c>
      <c r="B36" s="7" t="s">
        <v>656</v>
      </c>
      <c r="C36" s="7" t="s">
        <v>657</v>
      </c>
      <c r="D36" s="7" t="s">
        <v>71</v>
      </c>
      <c r="E36" s="7" t="s">
        <v>643</v>
      </c>
      <c r="F36" s="7" t="s">
        <v>25</v>
      </c>
      <c r="G36" s="7" t="s">
        <v>87</v>
      </c>
      <c r="H36" s="7" t="s">
        <v>88</v>
      </c>
      <c r="I36" s="7" t="s">
        <v>89</v>
      </c>
      <c r="J36" s="10" t="s">
        <v>46</v>
      </c>
      <c r="K36" s="7" t="s">
        <v>588</v>
      </c>
      <c r="L36" s="10" t="s">
        <v>90</v>
      </c>
      <c r="M36" s="10" t="s">
        <v>584</v>
      </c>
      <c r="N36" s="11" t="s">
        <v>589</v>
      </c>
      <c r="O36" s="7" t="s">
        <v>77</v>
      </c>
    </row>
    <row r="37" s="1" customFormat="1" spans="1:15">
      <c r="A37" s="6">
        <f>SUBTOTAL(103,$C$3:C37)</f>
        <v>35</v>
      </c>
      <c r="B37" s="7" t="s">
        <v>658</v>
      </c>
      <c r="C37" s="7" t="s">
        <v>659</v>
      </c>
      <c r="D37" s="7" t="s">
        <v>71</v>
      </c>
      <c r="E37" s="7" t="s">
        <v>643</v>
      </c>
      <c r="F37" s="7" t="s">
        <v>25</v>
      </c>
      <c r="G37" s="7" t="s">
        <v>87</v>
      </c>
      <c r="H37" s="7" t="s">
        <v>88</v>
      </c>
      <c r="I37" s="7" t="s">
        <v>89</v>
      </c>
      <c r="J37" s="10" t="s">
        <v>46</v>
      </c>
      <c r="K37" s="7" t="s">
        <v>588</v>
      </c>
      <c r="L37" s="10" t="s">
        <v>90</v>
      </c>
      <c r="M37" s="10" t="s">
        <v>584</v>
      </c>
      <c r="N37" s="11" t="s">
        <v>585</v>
      </c>
      <c r="O37" s="7" t="s">
        <v>77</v>
      </c>
    </row>
    <row r="38" s="1" customFormat="1" spans="1:15">
      <c r="A38" s="6">
        <f>SUBTOTAL(103,$C$3:C38)</f>
        <v>36</v>
      </c>
      <c r="B38" s="7" t="s">
        <v>660</v>
      </c>
      <c r="C38" s="7" t="s">
        <v>661</v>
      </c>
      <c r="D38" s="7" t="s">
        <v>71</v>
      </c>
      <c r="E38" s="7" t="s">
        <v>662</v>
      </c>
      <c r="F38" s="7" t="s">
        <v>25</v>
      </c>
      <c r="G38" s="7" t="s">
        <v>87</v>
      </c>
      <c r="H38" s="7" t="s">
        <v>88</v>
      </c>
      <c r="I38" s="7" t="s">
        <v>89</v>
      </c>
      <c r="J38" s="10" t="s">
        <v>46</v>
      </c>
      <c r="K38" s="7" t="s">
        <v>588</v>
      </c>
      <c r="L38" s="10" t="s">
        <v>90</v>
      </c>
      <c r="M38" s="10" t="s">
        <v>584</v>
      </c>
      <c r="N38" s="11" t="s">
        <v>589</v>
      </c>
      <c r="O38" s="7" t="s">
        <v>77</v>
      </c>
    </row>
    <row r="39" s="1" customFormat="1" spans="1:15">
      <c r="A39" s="6">
        <f>SUBTOTAL(103,$C$3:C39)</f>
        <v>37</v>
      </c>
      <c r="B39" s="7" t="s">
        <v>663</v>
      </c>
      <c r="C39" s="7" t="s">
        <v>664</v>
      </c>
      <c r="D39" s="7" t="s">
        <v>71</v>
      </c>
      <c r="E39" s="7" t="s">
        <v>662</v>
      </c>
      <c r="F39" s="7" t="s">
        <v>25</v>
      </c>
      <c r="G39" s="7" t="s">
        <v>87</v>
      </c>
      <c r="H39" s="7" t="s">
        <v>88</v>
      </c>
      <c r="I39" s="7" t="s">
        <v>89</v>
      </c>
      <c r="J39" s="10" t="s">
        <v>46</v>
      </c>
      <c r="K39" s="7" t="s">
        <v>588</v>
      </c>
      <c r="L39" s="10" t="s">
        <v>90</v>
      </c>
      <c r="M39" s="10" t="s">
        <v>584</v>
      </c>
      <c r="N39" s="11" t="s">
        <v>585</v>
      </c>
      <c r="O39" s="7" t="s">
        <v>77</v>
      </c>
    </row>
    <row r="40" s="1" customFormat="1" spans="1:15">
      <c r="A40" s="6">
        <f>SUBTOTAL(103,$C$3:C40)</f>
        <v>38</v>
      </c>
      <c r="B40" s="7" t="s">
        <v>665</v>
      </c>
      <c r="C40" s="7" t="s">
        <v>666</v>
      </c>
      <c r="D40" s="7" t="s">
        <v>71</v>
      </c>
      <c r="E40" s="7" t="s">
        <v>662</v>
      </c>
      <c r="F40" s="7" t="s">
        <v>25</v>
      </c>
      <c r="G40" s="7" t="s">
        <v>87</v>
      </c>
      <c r="H40" s="7" t="s">
        <v>88</v>
      </c>
      <c r="I40" s="7" t="s">
        <v>89</v>
      </c>
      <c r="J40" s="10" t="s">
        <v>46</v>
      </c>
      <c r="K40" s="7" t="s">
        <v>588</v>
      </c>
      <c r="L40" s="10" t="s">
        <v>90</v>
      </c>
      <c r="M40" s="10" t="s">
        <v>584</v>
      </c>
      <c r="N40" s="11" t="s">
        <v>589</v>
      </c>
      <c r="O40" s="7" t="s">
        <v>77</v>
      </c>
    </row>
    <row r="41" s="1" customFormat="1" spans="1:15">
      <c r="A41" s="6">
        <f>SUBTOTAL(103,$C$3:C41)</f>
        <v>39</v>
      </c>
      <c r="B41" s="7" t="s">
        <v>667</v>
      </c>
      <c r="C41" s="7" t="s">
        <v>668</v>
      </c>
      <c r="D41" s="7" t="s">
        <v>71</v>
      </c>
      <c r="E41" s="7" t="s">
        <v>662</v>
      </c>
      <c r="F41" s="7" t="s">
        <v>25</v>
      </c>
      <c r="G41" s="7" t="s">
        <v>87</v>
      </c>
      <c r="H41" s="7" t="s">
        <v>88</v>
      </c>
      <c r="I41" s="7" t="s">
        <v>89</v>
      </c>
      <c r="J41" s="10" t="s">
        <v>46</v>
      </c>
      <c r="K41" s="7" t="s">
        <v>588</v>
      </c>
      <c r="L41" s="10" t="s">
        <v>90</v>
      </c>
      <c r="M41" s="10" t="s">
        <v>584</v>
      </c>
      <c r="N41" s="11" t="s">
        <v>585</v>
      </c>
      <c r="O41" s="7" t="s">
        <v>77</v>
      </c>
    </row>
    <row r="42" s="1" customFormat="1" spans="1:15">
      <c r="A42" s="6">
        <f>SUBTOTAL(103,$C$3:C42)</f>
        <v>40</v>
      </c>
      <c r="B42" s="7" t="s">
        <v>669</v>
      </c>
      <c r="C42" s="7" t="s">
        <v>670</v>
      </c>
      <c r="D42" s="7" t="s">
        <v>71</v>
      </c>
      <c r="E42" s="7" t="s">
        <v>662</v>
      </c>
      <c r="F42" s="7" t="s">
        <v>25</v>
      </c>
      <c r="G42" s="7" t="s">
        <v>87</v>
      </c>
      <c r="H42" s="7" t="s">
        <v>88</v>
      </c>
      <c r="I42" s="7" t="s">
        <v>89</v>
      </c>
      <c r="J42" s="10" t="s">
        <v>46</v>
      </c>
      <c r="K42" s="7" t="s">
        <v>588</v>
      </c>
      <c r="L42" s="10" t="s">
        <v>90</v>
      </c>
      <c r="M42" s="10" t="s">
        <v>584</v>
      </c>
      <c r="N42" s="11" t="s">
        <v>589</v>
      </c>
      <c r="O42" s="7" t="s">
        <v>77</v>
      </c>
    </row>
    <row r="43" s="1" customFormat="1" spans="1:15">
      <c r="A43" s="6">
        <f>SUBTOTAL(103,$C$3:C43)</f>
        <v>41</v>
      </c>
      <c r="B43" s="7" t="s">
        <v>671</v>
      </c>
      <c r="C43" s="7" t="s">
        <v>672</v>
      </c>
      <c r="D43" s="7" t="s">
        <v>71</v>
      </c>
      <c r="E43" s="7" t="s">
        <v>673</v>
      </c>
      <c r="F43" s="7" t="s">
        <v>25</v>
      </c>
      <c r="G43" s="7" t="s">
        <v>87</v>
      </c>
      <c r="H43" s="7" t="s">
        <v>88</v>
      </c>
      <c r="I43" s="7" t="s">
        <v>89</v>
      </c>
      <c r="J43" s="10" t="s">
        <v>46</v>
      </c>
      <c r="K43" s="7" t="s">
        <v>588</v>
      </c>
      <c r="L43" s="10" t="s">
        <v>90</v>
      </c>
      <c r="M43" s="10" t="s">
        <v>584</v>
      </c>
      <c r="N43" s="11" t="s">
        <v>585</v>
      </c>
      <c r="O43" s="7" t="s">
        <v>77</v>
      </c>
    </row>
    <row r="44" s="1" customFormat="1" spans="1:15">
      <c r="A44" s="6">
        <f>SUBTOTAL(103,$C$3:C44)</f>
        <v>42</v>
      </c>
      <c r="B44" s="7" t="s">
        <v>674</v>
      </c>
      <c r="C44" s="7" t="s">
        <v>675</v>
      </c>
      <c r="D44" s="7" t="s">
        <v>71</v>
      </c>
      <c r="E44" s="7" t="s">
        <v>673</v>
      </c>
      <c r="F44" s="7" t="s">
        <v>25</v>
      </c>
      <c r="G44" s="7" t="s">
        <v>87</v>
      </c>
      <c r="H44" s="7" t="s">
        <v>88</v>
      </c>
      <c r="I44" s="7" t="s">
        <v>89</v>
      </c>
      <c r="J44" s="10" t="s">
        <v>46</v>
      </c>
      <c r="K44" s="7" t="s">
        <v>588</v>
      </c>
      <c r="L44" s="10" t="s">
        <v>90</v>
      </c>
      <c r="M44" s="10" t="s">
        <v>584</v>
      </c>
      <c r="N44" s="11" t="s">
        <v>589</v>
      </c>
      <c r="O44" s="7" t="s">
        <v>77</v>
      </c>
    </row>
    <row r="45" s="1" customFormat="1" spans="1:15">
      <c r="A45" s="6">
        <f>SUBTOTAL(103,$C$3:C45)</f>
        <v>43</v>
      </c>
      <c r="B45" s="7" t="s">
        <v>676</v>
      </c>
      <c r="C45" s="7" t="s">
        <v>677</v>
      </c>
      <c r="D45" s="7" t="s">
        <v>71</v>
      </c>
      <c r="E45" s="7" t="s">
        <v>673</v>
      </c>
      <c r="F45" s="7" t="s">
        <v>25</v>
      </c>
      <c r="G45" s="7" t="s">
        <v>87</v>
      </c>
      <c r="H45" s="7" t="s">
        <v>88</v>
      </c>
      <c r="I45" s="7" t="s">
        <v>89</v>
      </c>
      <c r="J45" s="10" t="s">
        <v>46</v>
      </c>
      <c r="K45" s="7" t="s">
        <v>588</v>
      </c>
      <c r="L45" s="10" t="s">
        <v>90</v>
      </c>
      <c r="M45" s="10" t="s">
        <v>584</v>
      </c>
      <c r="N45" s="11" t="s">
        <v>585</v>
      </c>
      <c r="O45" s="7" t="s">
        <v>77</v>
      </c>
    </row>
    <row r="46" s="1" customFormat="1" spans="1:15">
      <c r="A46" s="8">
        <f>SUBTOTAL(103,$C$3:C46)</f>
        <v>44</v>
      </c>
      <c r="B46" s="9" t="s">
        <v>678</v>
      </c>
      <c r="C46" s="9" t="s">
        <v>679</v>
      </c>
      <c r="D46" s="9" t="s">
        <v>71</v>
      </c>
      <c r="E46" s="9" t="s">
        <v>673</v>
      </c>
      <c r="F46" s="9" t="s">
        <v>25</v>
      </c>
      <c r="G46" s="9" t="s">
        <v>87</v>
      </c>
      <c r="H46" s="9" t="s">
        <v>88</v>
      </c>
      <c r="I46" s="9" t="s">
        <v>89</v>
      </c>
      <c r="J46" s="12" t="s">
        <v>46</v>
      </c>
      <c r="K46" s="12" t="s">
        <v>680</v>
      </c>
      <c r="L46" s="12" t="s">
        <v>90</v>
      </c>
      <c r="M46" s="12" t="s">
        <v>584</v>
      </c>
      <c r="N46" s="13" t="s">
        <v>589</v>
      </c>
      <c r="O46" s="9" t="s">
        <v>77</v>
      </c>
    </row>
    <row r="47" s="1" customFormat="1" spans="1:15">
      <c r="A47" s="8">
        <f>SUBTOTAL(103,$C$3:C47)</f>
        <v>45</v>
      </c>
      <c r="B47" s="9" t="s">
        <v>681</v>
      </c>
      <c r="C47" s="9" t="s">
        <v>682</v>
      </c>
      <c r="D47" s="9" t="s">
        <v>71</v>
      </c>
      <c r="E47" s="9" t="s">
        <v>673</v>
      </c>
      <c r="F47" s="9" t="s">
        <v>25</v>
      </c>
      <c r="G47" s="9" t="s">
        <v>87</v>
      </c>
      <c r="H47" s="9" t="s">
        <v>88</v>
      </c>
      <c r="I47" s="9" t="s">
        <v>89</v>
      </c>
      <c r="J47" s="12" t="s">
        <v>46</v>
      </c>
      <c r="K47" s="12" t="s">
        <v>683</v>
      </c>
      <c r="L47" s="12" t="s">
        <v>90</v>
      </c>
      <c r="M47" s="12" t="s">
        <v>584</v>
      </c>
      <c r="N47" s="13" t="s">
        <v>585</v>
      </c>
      <c r="O47" s="9" t="s">
        <v>77</v>
      </c>
    </row>
    <row r="48" s="1" customFormat="1" spans="1:15">
      <c r="A48" s="8">
        <f>SUBTOTAL(103,$C$3:C48)</f>
        <v>46</v>
      </c>
      <c r="B48" s="9" t="s">
        <v>684</v>
      </c>
      <c r="C48" s="9" t="s">
        <v>685</v>
      </c>
      <c r="D48" s="9" t="s">
        <v>105</v>
      </c>
      <c r="E48" s="9" t="s">
        <v>673</v>
      </c>
      <c r="F48" s="9" t="s">
        <v>25</v>
      </c>
      <c r="G48" s="9" t="s">
        <v>87</v>
      </c>
      <c r="H48" s="9" t="s">
        <v>88</v>
      </c>
      <c r="I48" s="9" t="s">
        <v>89</v>
      </c>
      <c r="J48" s="12" t="s">
        <v>46</v>
      </c>
      <c r="K48" s="12" t="s">
        <v>680</v>
      </c>
      <c r="L48" s="12" t="s">
        <v>90</v>
      </c>
      <c r="M48" s="12" t="s">
        <v>584</v>
      </c>
      <c r="N48" s="13" t="s">
        <v>589</v>
      </c>
      <c r="O48" s="9" t="s">
        <v>77</v>
      </c>
    </row>
    <row r="49" s="1" customFormat="1" spans="1:15">
      <c r="A49" s="8">
        <f>SUBTOTAL(103,$C$3:C49)</f>
        <v>47</v>
      </c>
      <c r="B49" s="9" t="s">
        <v>686</v>
      </c>
      <c r="C49" s="9" t="s">
        <v>687</v>
      </c>
      <c r="D49" s="9" t="s">
        <v>71</v>
      </c>
      <c r="E49" s="9" t="s">
        <v>673</v>
      </c>
      <c r="F49" s="9" t="s">
        <v>25</v>
      </c>
      <c r="G49" s="9" t="s">
        <v>87</v>
      </c>
      <c r="H49" s="9" t="s">
        <v>88</v>
      </c>
      <c r="I49" s="9" t="s">
        <v>89</v>
      </c>
      <c r="J49" s="12" t="s">
        <v>46</v>
      </c>
      <c r="K49" s="12" t="s">
        <v>683</v>
      </c>
      <c r="L49" s="12" t="s">
        <v>90</v>
      </c>
      <c r="M49" s="12" t="s">
        <v>584</v>
      </c>
      <c r="N49" s="13" t="s">
        <v>585</v>
      </c>
      <c r="O49" s="9" t="s">
        <v>77</v>
      </c>
    </row>
    <row r="50" s="1" customFormat="1" spans="1:15">
      <c r="A50" s="8">
        <f>SUBTOTAL(103,$C$3:C50)</f>
        <v>48</v>
      </c>
      <c r="B50" s="9" t="s">
        <v>688</v>
      </c>
      <c r="C50" s="9" t="s">
        <v>689</v>
      </c>
      <c r="D50" s="9" t="s">
        <v>71</v>
      </c>
      <c r="E50" s="9" t="s">
        <v>673</v>
      </c>
      <c r="F50" s="9" t="s">
        <v>25</v>
      </c>
      <c r="G50" s="9" t="s">
        <v>87</v>
      </c>
      <c r="H50" s="9" t="s">
        <v>88</v>
      </c>
      <c r="I50" s="9" t="s">
        <v>89</v>
      </c>
      <c r="J50" s="12" t="s">
        <v>46</v>
      </c>
      <c r="K50" s="12" t="s">
        <v>680</v>
      </c>
      <c r="L50" s="12" t="s">
        <v>90</v>
      </c>
      <c r="M50" s="12" t="s">
        <v>584</v>
      </c>
      <c r="N50" s="13" t="s">
        <v>589</v>
      </c>
      <c r="O50" s="9" t="s">
        <v>77</v>
      </c>
    </row>
    <row r="51" s="1" customFormat="1" spans="1:15">
      <c r="A51" s="8">
        <f>SUBTOTAL(103,$C$3:C51)</f>
        <v>49</v>
      </c>
      <c r="B51" s="9" t="s">
        <v>690</v>
      </c>
      <c r="C51" s="9" t="s">
        <v>691</v>
      </c>
      <c r="D51" s="9" t="s">
        <v>71</v>
      </c>
      <c r="E51" s="9" t="s">
        <v>673</v>
      </c>
      <c r="F51" s="9" t="s">
        <v>25</v>
      </c>
      <c r="G51" s="9" t="s">
        <v>87</v>
      </c>
      <c r="H51" s="9" t="s">
        <v>88</v>
      </c>
      <c r="I51" s="9" t="s">
        <v>89</v>
      </c>
      <c r="J51" s="12" t="s">
        <v>46</v>
      </c>
      <c r="K51" s="12" t="s">
        <v>683</v>
      </c>
      <c r="L51" s="12" t="s">
        <v>90</v>
      </c>
      <c r="M51" s="12" t="s">
        <v>584</v>
      </c>
      <c r="N51" s="13" t="s">
        <v>585</v>
      </c>
      <c r="O51" s="9" t="s">
        <v>77</v>
      </c>
    </row>
    <row r="52" s="1" customFormat="1" spans="1:15">
      <c r="A52" s="8">
        <f>SUBTOTAL(103,$C$3:C52)</f>
        <v>50</v>
      </c>
      <c r="B52" s="9" t="s">
        <v>692</v>
      </c>
      <c r="C52" s="9" t="s">
        <v>693</v>
      </c>
      <c r="D52" s="9" t="s">
        <v>105</v>
      </c>
      <c r="E52" s="9" t="s">
        <v>673</v>
      </c>
      <c r="F52" s="9" t="s">
        <v>25</v>
      </c>
      <c r="G52" s="9" t="s">
        <v>87</v>
      </c>
      <c r="H52" s="9" t="s">
        <v>88</v>
      </c>
      <c r="I52" s="9" t="s">
        <v>89</v>
      </c>
      <c r="J52" s="12" t="s">
        <v>46</v>
      </c>
      <c r="K52" s="12" t="s">
        <v>680</v>
      </c>
      <c r="L52" s="12" t="s">
        <v>90</v>
      </c>
      <c r="M52" s="12" t="s">
        <v>584</v>
      </c>
      <c r="N52" s="13" t="s">
        <v>589</v>
      </c>
      <c r="O52" s="9" t="s">
        <v>77</v>
      </c>
    </row>
    <row r="53" s="1" customFormat="1" spans="1:15">
      <c r="A53" s="8">
        <f>SUBTOTAL(103,$C$3:C53)</f>
        <v>51</v>
      </c>
      <c r="B53" s="9" t="s">
        <v>694</v>
      </c>
      <c r="C53" s="9" t="s">
        <v>695</v>
      </c>
      <c r="D53" s="9" t="s">
        <v>71</v>
      </c>
      <c r="E53" s="9" t="s">
        <v>696</v>
      </c>
      <c r="F53" s="9" t="s">
        <v>25</v>
      </c>
      <c r="G53" s="9" t="s">
        <v>87</v>
      </c>
      <c r="H53" s="9" t="s">
        <v>88</v>
      </c>
      <c r="I53" s="9" t="s">
        <v>89</v>
      </c>
      <c r="J53" s="12" t="s">
        <v>46</v>
      </c>
      <c r="K53" s="12" t="s">
        <v>683</v>
      </c>
      <c r="L53" s="12" t="s">
        <v>90</v>
      </c>
      <c r="M53" s="12" t="s">
        <v>584</v>
      </c>
      <c r="N53" s="13" t="s">
        <v>585</v>
      </c>
      <c r="O53" s="9" t="s">
        <v>77</v>
      </c>
    </row>
    <row r="54" s="1" customFormat="1" spans="1:15">
      <c r="A54" s="8">
        <f>SUBTOTAL(103,$C$3:C54)</f>
        <v>52</v>
      </c>
      <c r="B54" s="9" t="s">
        <v>697</v>
      </c>
      <c r="C54" s="9" t="s">
        <v>698</v>
      </c>
      <c r="D54" s="9" t="s">
        <v>71</v>
      </c>
      <c r="E54" s="9" t="s">
        <v>699</v>
      </c>
      <c r="F54" s="9" t="s">
        <v>25</v>
      </c>
      <c r="G54" s="9" t="s">
        <v>87</v>
      </c>
      <c r="H54" s="9" t="s">
        <v>88</v>
      </c>
      <c r="I54" s="9" t="s">
        <v>89</v>
      </c>
      <c r="J54" s="12" t="s">
        <v>46</v>
      </c>
      <c r="K54" s="12" t="s">
        <v>680</v>
      </c>
      <c r="L54" s="12" t="s">
        <v>90</v>
      </c>
      <c r="M54" s="12" t="s">
        <v>584</v>
      </c>
      <c r="N54" s="13" t="s">
        <v>589</v>
      </c>
      <c r="O54" s="9" t="s">
        <v>77</v>
      </c>
    </row>
    <row r="55" s="1" customFormat="1" spans="1:15">
      <c r="A55" s="8">
        <f>SUBTOTAL(103,$C$3:C55)</f>
        <v>53</v>
      </c>
      <c r="B55" s="9" t="s">
        <v>154</v>
      </c>
      <c r="C55" s="9" t="s">
        <v>155</v>
      </c>
      <c r="D55" s="9" t="s">
        <v>71</v>
      </c>
      <c r="E55" s="9" t="s">
        <v>156</v>
      </c>
      <c r="F55" s="9" t="s">
        <v>73</v>
      </c>
      <c r="G55" s="9" t="s">
        <v>87</v>
      </c>
      <c r="H55" s="9" t="s">
        <v>88</v>
      </c>
      <c r="I55" s="9" t="s">
        <v>89</v>
      </c>
      <c r="J55" s="12" t="s">
        <v>46</v>
      </c>
      <c r="K55" s="12" t="s">
        <v>683</v>
      </c>
      <c r="L55" s="12" t="s">
        <v>90</v>
      </c>
      <c r="M55" s="12" t="s">
        <v>584</v>
      </c>
      <c r="N55" s="13" t="s">
        <v>585</v>
      </c>
      <c r="O55" s="9" t="s">
        <v>77</v>
      </c>
    </row>
    <row r="56" s="1" customFormat="1" spans="1:15">
      <c r="A56" s="8">
        <f>SUBTOTAL(103,$C$3:C56)</f>
        <v>54</v>
      </c>
      <c r="B56" s="9" t="s">
        <v>700</v>
      </c>
      <c r="C56" s="9" t="s">
        <v>701</v>
      </c>
      <c r="D56" s="9" t="s">
        <v>71</v>
      </c>
      <c r="E56" s="9" t="s">
        <v>156</v>
      </c>
      <c r="F56" s="9" t="s">
        <v>73</v>
      </c>
      <c r="G56" s="9" t="s">
        <v>87</v>
      </c>
      <c r="H56" s="9" t="s">
        <v>88</v>
      </c>
      <c r="I56" s="9" t="s">
        <v>89</v>
      </c>
      <c r="J56" s="12" t="s">
        <v>46</v>
      </c>
      <c r="K56" s="12" t="s">
        <v>680</v>
      </c>
      <c r="L56" s="12" t="s">
        <v>90</v>
      </c>
      <c r="M56" s="12" t="s">
        <v>584</v>
      </c>
      <c r="N56" s="13" t="s">
        <v>589</v>
      </c>
      <c r="O56" s="9" t="s">
        <v>77</v>
      </c>
    </row>
    <row r="57" s="1" customFormat="1" spans="1:15">
      <c r="A57" s="8">
        <f>SUBTOTAL(103,$C$3:C57)</f>
        <v>55</v>
      </c>
      <c r="B57" s="9" t="s">
        <v>157</v>
      </c>
      <c r="C57" s="9" t="s">
        <v>158</v>
      </c>
      <c r="D57" s="9" t="s">
        <v>71</v>
      </c>
      <c r="E57" s="9" t="s">
        <v>156</v>
      </c>
      <c r="F57" s="9" t="s">
        <v>73</v>
      </c>
      <c r="G57" s="9" t="s">
        <v>87</v>
      </c>
      <c r="H57" s="9" t="s">
        <v>88</v>
      </c>
      <c r="I57" s="9" t="s">
        <v>89</v>
      </c>
      <c r="J57" s="12" t="s">
        <v>46</v>
      </c>
      <c r="K57" s="12" t="s">
        <v>683</v>
      </c>
      <c r="L57" s="12" t="s">
        <v>90</v>
      </c>
      <c r="M57" s="12" t="s">
        <v>584</v>
      </c>
      <c r="N57" s="13" t="s">
        <v>585</v>
      </c>
      <c r="O57" s="9" t="s">
        <v>77</v>
      </c>
    </row>
    <row r="58" s="1" customFormat="1" spans="1:15">
      <c r="A58" s="8">
        <f>SUBTOTAL(103,$C$3:C58)</f>
        <v>56</v>
      </c>
      <c r="B58" s="9" t="s">
        <v>702</v>
      </c>
      <c r="C58" s="9" t="s">
        <v>703</v>
      </c>
      <c r="D58" s="9" t="s">
        <v>71</v>
      </c>
      <c r="E58" s="9" t="s">
        <v>156</v>
      </c>
      <c r="F58" s="9" t="s">
        <v>73</v>
      </c>
      <c r="G58" s="9" t="s">
        <v>87</v>
      </c>
      <c r="H58" s="9" t="s">
        <v>88</v>
      </c>
      <c r="I58" s="9" t="s">
        <v>89</v>
      </c>
      <c r="J58" s="12" t="s">
        <v>46</v>
      </c>
      <c r="K58" s="12" t="s">
        <v>680</v>
      </c>
      <c r="L58" s="12" t="s">
        <v>90</v>
      </c>
      <c r="M58" s="12" t="s">
        <v>584</v>
      </c>
      <c r="N58" s="13" t="s">
        <v>589</v>
      </c>
      <c r="O58" s="9" t="s">
        <v>77</v>
      </c>
    </row>
    <row r="59" s="1" customFormat="1" spans="1:15">
      <c r="A59" s="8">
        <f>SUBTOTAL(103,$C$3:C59)</f>
        <v>57</v>
      </c>
      <c r="B59" s="9" t="s">
        <v>704</v>
      </c>
      <c r="C59" s="9" t="s">
        <v>705</v>
      </c>
      <c r="D59" s="9" t="s">
        <v>105</v>
      </c>
      <c r="E59" s="9" t="s">
        <v>156</v>
      </c>
      <c r="F59" s="9" t="s">
        <v>73</v>
      </c>
      <c r="G59" s="9" t="s">
        <v>87</v>
      </c>
      <c r="H59" s="9" t="s">
        <v>88</v>
      </c>
      <c r="I59" s="9" t="s">
        <v>89</v>
      </c>
      <c r="J59" s="12" t="s">
        <v>46</v>
      </c>
      <c r="K59" s="12" t="s">
        <v>683</v>
      </c>
      <c r="L59" s="12" t="s">
        <v>90</v>
      </c>
      <c r="M59" s="12" t="s">
        <v>584</v>
      </c>
      <c r="N59" s="13" t="s">
        <v>585</v>
      </c>
      <c r="O59" s="9" t="s">
        <v>77</v>
      </c>
    </row>
    <row r="60" s="1" customFormat="1" spans="1:15">
      <c r="A60" s="8">
        <f>SUBTOTAL(103,$C$3:C60)</f>
        <v>58</v>
      </c>
      <c r="B60" s="9" t="s">
        <v>706</v>
      </c>
      <c r="C60" s="9" t="s">
        <v>707</v>
      </c>
      <c r="D60" s="9" t="s">
        <v>71</v>
      </c>
      <c r="E60" s="9" t="s">
        <v>156</v>
      </c>
      <c r="F60" s="9" t="s">
        <v>73</v>
      </c>
      <c r="G60" s="9" t="s">
        <v>87</v>
      </c>
      <c r="H60" s="9" t="s">
        <v>88</v>
      </c>
      <c r="I60" s="9" t="s">
        <v>89</v>
      </c>
      <c r="J60" s="12" t="s">
        <v>46</v>
      </c>
      <c r="K60" s="12" t="s">
        <v>680</v>
      </c>
      <c r="L60" s="12" t="s">
        <v>90</v>
      </c>
      <c r="M60" s="12" t="s">
        <v>584</v>
      </c>
      <c r="N60" s="13" t="s">
        <v>589</v>
      </c>
      <c r="O60" s="9" t="s">
        <v>77</v>
      </c>
    </row>
    <row r="61" s="1" customFormat="1" spans="1:15">
      <c r="A61" s="8">
        <f>SUBTOTAL(103,$C$3:C61)</f>
        <v>59</v>
      </c>
      <c r="B61" s="9" t="s">
        <v>708</v>
      </c>
      <c r="C61" s="9" t="s">
        <v>709</v>
      </c>
      <c r="D61" s="9" t="s">
        <v>71</v>
      </c>
      <c r="E61" s="9" t="s">
        <v>156</v>
      </c>
      <c r="F61" s="9" t="s">
        <v>73</v>
      </c>
      <c r="G61" s="9" t="s">
        <v>87</v>
      </c>
      <c r="H61" s="9" t="s">
        <v>88</v>
      </c>
      <c r="I61" s="9" t="s">
        <v>89</v>
      </c>
      <c r="J61" s="12" t="s">
        <v>46</v>
      </c>
      <c r="K61" s="12" t="s">
        <v>683</v>
      </c>
      <c r="L61" s="12" t="s">
        <v>90</v>
      </c>
      <c r="M61" s="12" t="s">
        <v>584</v>
      </c>
      <c r="N61" s="13" t="s">
        <v>585</v>
      </c>
      <c r="O61" s="9" t="s">
        <v>77</v>
      </c>
    </row>
    <row r="62" s="1" customFormat="1" spans="1:15">
      <c r="A62" s="8">
        <f>SUBTOTAL(103,$C$3:C62)</f>
        <v>60</v>
      </c>
      <c r="B62" s="9" t="s">
        <v>710</v>
      </c>
      <c r="C62" s="9" t="s">
        <v>711</v>
      </c>
      <c r="D62" s="9" t="s">
        <v>71</v>
      </c>
      <c r="E62" s="9" t="s">
        <v>156</v>
      </c>
      <c r="F62" s="9" t="s">
        <v>73</v>
      </c>
      <c r="G62" s="9" t="s">
        <v>87</v>
      </c>
      <c r="H62" s="9" t="s">
        <v>88</v>
      </c>
      <c r="I62" s="9" t="s">
        <v>89</v>
      </c>
      <c r="J62" s="12" t="s">
        <v>46</v>
      </c>
      <c r="K62" s="12" t="s">
        <v>680</v>
      </c>
      <c r="L62" s="12" t="s">
        <v>90</v>
      </c>
      <c r="M62" s="12" t="s">
        <v>584</v>
      </c>
      <c r="N62" s="13" t="s">
        <v>589</v>
      </c>
      <c r="O62" s="9" t="s">
        <v>77</v>
      </c>
    </row>
    <row r="63" s="1" customFormat="1" spans="1:15">
      <c r="A63" s="8">
        <f>SUBTOTAL(103,$C$3:C63)</f>
        <v>61</v>
      </c>
      <c r="B63" s="9" t="s">
        <v>712</v>
      </c>
      <c r="C63" s="9" t="s">
        <v>713</v>
      </c>
      <c r="D63" s="9" t="s">
        <v>71</v>
      </c>
      <c r="E63" s="9" t="s">
        <v>156</v>
      </c>
      <c r="F63" s="9" t="s">
        <v>73</v>
      </c>
      <c r="G63" s="9" t="s">
        <v>87</v>
      </c>
      <c r="H63" s="9" t="s">
        <v>88</v>
      </c>
      <c r="I63" s="9" t="s">
        <v>89</v>
      </c>
      <c r="J63" s="12" t="s">
        <v>46</v>
      </c>
      <c r="K63" s="12" t="s">
        <v>683</v>
      </c>
      <c r="L63" s="12" t="s">
        <v>90</v>
      </c>
      <c r="M63" s="12" t="s">
        <v>584</v>
      </c>
      <c r="N63" s="13" t="s">
        <v>585</v>
      </c>
      <c r="O63" s="9" t="s">
        <v>77</v>
      </c>
    </row>
    <row r="64" s="1" customFormat="1" spans="1:15">
      <c r="A64" s="8">
        <f>SUBTOTAL(103,$C$3:C64)</f>
        <v>62</v>
      </c>
      <c r="B64" s="9" t="s">
        <v>714</v>
      </c>
      <c r="C64" s="9" t="s">
        <v>715</v>
      </c>
      <c r="D64" s="9" t="s">
        <v>71</v>
      </c>
      <c r="E64" s="9" t="s">
        <v>126</v>
      </c>
      <c r="F64" s="9" t="s">
        <v>73</v>
      </c>
      <c r="G64" s="9" t="s">
        <v>87</v>
      </c>
      <c r="H64" s="9" t="s">
        <v>88</v>
      </c>
      <c r="I64" s="9" t="s">
        <v>89</v>
      </c>
      <c r="J64" s="12" t="s">
        <v>46</v>
      </c>
      <c r="K64" s="12" t="s">
        <v>680</v>
      </c>
      <c r="L64" s="12" t="s">
        <v>90</v>
      </c>
      <c r="M64" s="12" t="s">
        <v>584</v>
      </c>
      <c r="N64" s="13" t="s">
        <v>589</v>
      </c>
      <c r="O64" s="9" t="s">
        <v>77</v>
      </c>
    </row>
    <row r="65" s="1" customFormat="1" spans="1:15">
      <c r="A65" s="8">
        <f>SUBTOTAL(103,$C$3:C65)</f>
        <v>63</v>
      </c>
      <c r="B65" s="9" t="s">
        <v>716</v>
      </c>
      <c r="C65" s="9" t="s">
        <v>717</v>
      </c>
      <c r="D65" s="9" t="s">
        <v>71</v>
      </c>
      <c r="E65" s="9" t="s">
        <v>126</v>
      </c>
      <c r="F65" s="9" t="s">
        <v>73</v>
      </c>
      <c r="G65" s="9" t="s">
        <v>87</v>
      </c>
      <c r="H65" s="9" t="s">
        <v>88</v>
      </c>
      <c r="I65" s="9" t="s">
        <v>89</v>
      </c>
      <c r="J65" s="12" t="s">
        <v>46</v>
      </c>
      <c r="K65" s="12" t="s">
        <v>683</v>
      </c>
      <c r="L65" s="12" t="s">
        <v>90</v>
      </c>
      <c r="M65" s="12" t="s">
        <v>584</v>
      </c>
      <c r="N65" s="13" t="s">
        <v>585</v>
      </c>
      <c r="O65" s="9" t="s">
        <v>77</v>
      </c>
    </row>
    <row r="66" s="1" customFormat="1" spans="1:15">
      <c r="A66" s="8">
        <f>SUBTOTAL(103,$C$3:C66)</f>
        <v>64</v>
      </c>
      <c r="B66" s="9" t="s">
        <v>718</v>
      </c>
      <c r="C66" s="9" t="s">
        <v>719</v>
      </c>
      <c r="D66" s="9" t="s">
        <v>71</v>
      </c>
      <c r="E66" s="9" t="s">
        <v>126</v>
      </c>
      <c r="F66" s="9" t="s">
        <v>73</v>
      </c>
      <c r="G66" s="9" t="s">
        <v>87</v>
      </c>
      <c r="H66" s="9" t="s">
        <v>88</v>
      </c>
      <c r="I66" s="9" t="s">
        <v>89</v>
      </c>
      <c r="J66" s="12" t="s">
        <v>46</v>
      </c>
      <c r="K66" s="12" t="s">
        <v>680</v>
      </c>
      <c r="L66" s="12" t="s">
        <v>90</v>
      </c>
      <c r="M66" s="12" t="s">
        <v>584</v>
      </c>
      <c r="N66" s="13" t="s">
        <v>589</v>
      </c>
      <c r="O66" s="9" t="s">
        <v>77</v>
      </c>
    </row>
    <row r="67" s="1" customFormat="1" spans="1:15">
      <c r="A67" s="8">
        <f>SUBTOTAL(103,$C$3:C67)</f>
        <v>65</v>
      </c>
      <c r="B67" s="9" t="s">
        <v>720</v>
      </c>
      <c r="C67" s="9" t="s">
        <v>721</v>
      </c>
      <c r="D67" s="9" t="s">
        <v>105</v>
      </c>
      <c r="E67" s="9" t="s">
        <v>126</v>
      </c>
      <c r="F67" s="9" t="s">
        <v>73</v>
      </c>
      <c r="G67" s="9" t="s">
        <v>87</v>
      </c>
      <c r="H67" s="9" t="s">
        <v>88</v>
      </c>
      <c r="I67" s="9" t="s">
        <v>89</v>
      </c>
      <c r="J67" s="12" t="s">
        <v>46</v>
      </c>
      <c r="K67" s="12" t="s">
        <v>683</v>
      </c>
      <c r="L67" s="12" t="s">
        <v>90</v>
      </c>
      <c r="M67" s="12" t="s">
        <v>584</v>
      </c>
      <c r="N67" s="13" t="s">
        <v>585</v>
      </c>
      <c r="O67" s="9" t="s">
        <v>77</v>
      </c>
    </row>
    <row r="68" s="1" customFormat="1" spans="1:15">
      <c r="A68" s="8">
        <f>SUBTOTAL(103,$C$3:C68)</f>
        <v>66</v>
      </c>
      <c r="B68" s="9" t="s">
        <v>722</v>
      </c>
      <c r="C68" s="9" t="s">
        <v>723</v>
      </c>
      <c r="D68" s="9" t="s">
        <v>71</v>
      </c>
      <c r="E68" s="9" t="s">
        <v>126</v>
      </c>
      <c r="F68" s="9" t="s">
        <v>73</v>
      </c>
      <c r="G68" s="9" t="s">
        <v>87</v>
      </c>
      <c r="H68" s="9" t="s">
        <v>88</v>
      </c>
      <c r="I68" s="9" t="s">
        <v>89</v>
      </c>
      <c r="J68" s="12" t="s">
        <v>46</v>
      </c>
      <c r="K68" s="12" t="s">
        <v>680</v>
      </c>
      <c r="L68" s="12" t="s">
        <v>90</v>
      </c>
      <c r="M68" s="12" t="s">
        <v>584</v>
      </c>
      <c r="N68" s="13" t="s">
        <v>589</v>
      </c>
      <c r="O68" s="9" t="s">
        <v>77</v>
      </c>
    </row>
    <row r="69" s="1" customFormat="1" spans="1:15">
      <c r="A69" s="8">
        <f>SUBTOTAL(103,$C$3:C69)</f>
        <v>67</v>
      </c>
      <c r="B69" s="9" t="s">
        <v>131</v>
      </c>
      <c r="C69" s="9" t="s">
        <v>132</v>
      </c>
      <c r="D69" s="9" t="s">
        <v>71</v>
      </c>
      <c r="E69" s="9" t="s">
        <v>126</v>
      </c>
      <c r="F69" s="9" t="s">
        <v>73</v>
      </c>
      <c r="G69" s="9" t="s">
        <v>87</v>
      </c>
      <c r="H69" s="9" t="s">
        <v>88</v>
      </c>
      <c r="I69" s="9" t="s">
        <v>89</v>
      </c>
      <c r="J69" s="12" t="s">
        <v>46</v>
      </c>
      <c r="K69" s="12" t="s">
        <v>683</v>
      </c>
      <c r="L69" s="12" t="s">
        <v>90</v>
      </c>
      <c r="M69" s="12" t="s">
        <v>584</v>
      </c>
      <c r="N69" s="13" t="s">
        <v>585</v>
      </c>
      <c r="O69" s="9" t="s">
        <v>77</v>
      </c>
    </row>
    <row r="70" s="1" customFormat="1" spans="1:15">
      <c r="A70" s="8">
        <f>SUBTOTAL(103,$C$3:C70)</f>
        <v>68</v>
      </c>
      <c r="B70" s="9" t="s">
        <v>724</v>
      </c>
      <c r="C70" s="9" t="s">
        <v>725</v>
      </c>
      <c r="D70" s="9" t="s">
        <v>71</v>
      </c>
      <c r="E70" s="9" t="s">
        <v>115</v>
      </c>
      <c r="F70" s="9" t="s">
        <v>73</v>
      </c>
      <c r="G70" s="9" t="s">
        <v>87</v>
      </c>
      <c r="H70" s="9" t="s">
        <v>88</v>
      </c>
      <c r="I70" s="9" t="s">
        <v>89</v>
      </c>
      <c r="J70" s="12" t="s">
        <v>46</v>
      </c>
      <c r="K70" s="12" t="s">
        <v>680</v>
      </c>
      <c r="L70" s="12" t="s">
        <v>90</v>
      </c>
      <c r="M70" s="12" t="s">
        <v>584</v>
      </c>
      <c r="N70" s="13" t="s">
        <v>589</v>
      </c>
      <c r="O70" s="9" t="s">
        <v>77</v>
      </c>
    </row>
    <row r="71" s="1" customFormat="1" spans="1:15">
      <c r="A71" s="8">
        <f>SUBTOTAL(103,$C$3:C71)</f>
        <v>69</v>
      </c>
      <c r="B71" s="9" t="s">
        <v>726</v>
      </c>
      <c r="C71" s="9" t="s">
        <v>727</v>
      </c>
      <c r="D71" s="9" t="s">
        <v>71</v>
      </c>
      <c r="E71" s="9" t="s">
        <v>115</v>
      </c>
      <c r="F71" s="9" t="s">
        <v>73</v>
      </c>
      <c r="G71" s="9" t="s">
        <v>87</v>
      </c>
      <c r="H71" s="9" t="s">
        <v>88</v>
      </c>
      <c r="I71" s="9" t="s">
        <v>89</v>
      </c>
      <c r="J71" s="12" t="s">
        <v>46</v>
      </c>
      <c r="K71" s="12" t="s">
        <v>683</v>
      </c>
      <c r="L71" s="12" t="s">
        <v>90</v>
      </c>
      <c r="M71" s="12" t="s">
        <v>584</v>
      </c>
      <c r="N71" s="13" t="s">
        <v>585</v>
      </c>
      <c r="O71" s="9" t="s">
        <v>77</v>
      </c>
    </row>
    <row r="72" s="1" customFormat="1" spans="1:15">
      <c r="A72" s="8">
        <f>SUBTOTAL(103,$C$3:C72)</f>
        <v>70</v>
      </c>
      <c r="B72" s="9" t="s">
        <v>728</v>
      </c>
      <c r="C72" s="9" t="s">
        <v>729</v>
      </c>
      <c r="D72" s="9" t="s">
        <v>71</v>
      </c>
      <c r="E72" s="9" t="s">
        <v>115</v>
      </c>
      <c r="F72" s="9" t="s">
        <v>73</v>
      </c>
      <c r="G72" s="9" t="s">
        <v>87</v>
      </c>
      <c r="H72" s="9" t="s">
        <v>88</v>
      </c>
      <c r="I72" s="9" t="s">
        <v>89</v>
      </c>
      <c r="J72" s="12" t="s">
        <v>46</v>
      </c>
      <c r="K72" s="12" t="s">
        <v>680</v>
      </c>
      <c r="L72" s="12" t="s">
        <v>90</v>
      </c>
      <c r="M72" s="12" t="s">
        <v>584</v>
      </c>
      <c r="N72" s="13" t="s">
        <v>589</v>
      </c>
      <c r="O72" s="9" t="s">
        <v>77</v>
      </c>
    </row>
    <row r="73" s="1" customFormat="1" spans="1:15">
      <c r="A73" s="8">
        <f>SUBTOTAL(103,$C$3:C73)</f>
        <v>71</v>
      </c>
      <c r="B73" s="9" t="s">
        <v>730</v>
      </c>
      <c r="C73" s="9" t="s">
        <v>731</v>
      </c>
      <c r="D73" s="9" t="s">
        <v>71</v>
      </c>
      <c r="E73" s="9" t="s">
        <v>115</v>
      </c>
      <c r="F73" s="9" t="s">
        <v>73</v>
      </c>
      <c r="G73" s="9" t="s">
        <v>87</v>
      </c>
      <c r="H73" s="9" t="s">
        <v>88</v>
      </c>
      <c r="I73" s="9" t="s">
        <v>89</v>
      </c>
      <c r="J73" s="12" t="s">
        <v>46</v>
      </c>
      <c r="K73" s="12" t="s">
        <v>683</v>
      </c>
      <c r="L73" s="12" t="s">
        <v>90</v>
      </c>
      <c r="M73" s="12" t="s">
        <v>584</v>
      </c>
      <c r="N73" s="13" t="s">
        <v>585</v>
      </c>
      <c r="O73" s="9" t="s">
        <v>77</v>
      </c>
    </row>
    <row r="74" s="1" customFormat="1" spans="1:15">
      <c r="A74" s="8">
        <f>SUBTOTAL(103,$C$3:C74)</f>
        <v>72</v>
      </c>
      <c r="B74" s="9" t="s">
        <v>116</v>
      </c>
      <c r="C74" s="9" t="s">
        <v>117</v>
      </c>
      <c r="D74" s="9" t="s">
        <v>71</v>
      </c>
      <c r="E74" s="9" t="s">
        <v>115</v>
      </c>
      <c r="F74" s="9" t="s">
        <v>73</v>
      </c>
      <c r="G74" s="9" t="s">
        <v>87</v>
      </c>
      <c r="H74" s="9" t="s">
        <v>88</v>
      </c>
      <c r="I74" s="9" t="s">
        <v>89</v>
      </c>
      <c r="J74" s="12" t="s">
        <v>46</v>
      </c>
      <c r="K74" s="12" t="s">
        <v>680</v>
      </c>
      <c r="L74" s="12" t="s">
        <v>90</v>
      </c>
      <c r="M74" s="12" t="s">
        <v>584</v>
      </c>
      <c r="N74" s="13" t="s">
        <v>589</v>
      </c>
      <c r="O74" s="9" t="s">
        <v>77</v>
      </c>
    </row>
    <row r="75" s="1" customFormat="1" spans="1:15">
      <c r="A75" s="8">
        <f>SUBTOTAL(103,$C$3:C75)</f>
        <v>73</v>
      </c>
      <c r="B75" s="9" t="s">
        <v>732</v>
      </c>
      <c r="C75" s="9" t="s">
        <v>733</v>
      </c>
      <c r="D75" s="9" t="s">
        <v>71</v>
      </c>
      <c r="E75" s="9" t="s">
        <v>115</v>
      </c>
      <c r="F75" s="9" t="s">
        <v>73</v>
      </c>
      <c r="G75" s="9" t="s">
        <v>87</v>
      </c>
      <c r="H75" s="9" t="s">
        <v>88</v>
      </c>
      <c r="I75" s="9" t="s">
        <v>89</v>
      </c>
      <c r="J75" s="12" t="s">
        <v>46</v>
      </c>
      <c r="K75" s="12" t="s">
        <v>683</v>
      </c>
      <c r="L75" s="12" t="s">
        <v>90</v>
      </c>
      <c r="M75" s="12" t="s">
        <v>584</v>
      </c>
      <c r="N75" s="13" t="s">
        <v>585</v>
      </c>
      <c r="O75" s="9" t="s">
        <v>77</v>
      </c>
    </row>
    <row r="76" s="1" customFormat="1" spans="1:15">
      <c r="A76" s="8">
        <f>SUBTOTAL(103,$C$3:C76)</f>
        <v>74</v>
      </c>
      <c r="B76" s="9" t="s">
        <v>734</v>
      </c>
      <c r="C76" s="9" t="s">
        <v>735</v>
      </c>
      <c r="D76" s="9" t="s">
        <v>71</v>
      </c>
      <c r="E76" s="9" t="s">
        <v>115</v>
      </c>
      <c r="F76" s="9" t="s">
        <v>73</v>
      </c>
      <c r="G76" s="9" t="s">
        <v>87</v>
      </c>
      <c r="H76" s="9" t="s">
        <v>88</v>
      </c>
      <c r="I76" s="9" t="s">
        <v>89</v>
      </c>
      <c r="J76" s="12" t="s">
        <v>46</v>
      </c>
      <c r="K76" s="12" t="s">
        <v>680</v>
      </c>
      <c r="L76" s="12" t="s">
        <v>90</v>
      </c>
      <c r="M76" s="12" t="s">
        <v>584</v>
      </c>
      <c r="N76" s="13" t="s">
        <v>589</v>
      </c>
      <c r="O76" s="9" t="s">
        <v>77</v>
      </c>
    </row>
    <row r="77" s="1" customFormat="1" spans="1:15">
      <c r="A77" s="8">
        <f>SUBTOTAL(103,$C$3:C77)</f>
        <v>75</v>
      </c>
      <c r="B77" s="9" t="s">
        <v>736</v>
      </c>
      <c r="C77" s="9" t="s">
        <v>737</v>
      </c>
      <c r="D77" s="9" t="s">
        <v>105</v>
      </c>
      <c r="E77" s="9" t="s">
        <v>115</v>
      </c>
      <c r="F77" s="9" t="s">
        <v>73</v>
      </c>
      <c r="G77" s="9" t="s">
        <v>87</v>
      </c>
      <c r="H77" s="9" t="s">
        <v>88</v>
      </c>
      <c r="I77" s="9" t="s">
        <v>89</v>
      </c>
      <c r="J77" s="12" t="s">
        <v>46</v>
      </c>
      <c r="K77" s="12" t="s">
        <v>683</v>
      </c>
      <c r="L77" s="12" t="s">
        <v>90</v>
      </c>
      <c r="M77" s="12" t="s">
        <v>584</v>
      </c>
      <c r="N77" s="13" t="s">
        <v>585</v>
      </c>
      <c r="O77" s="9" t="s">
        <v>77</v>
      </c>
    </row>
    <row r="78" s="1" customFormat="1" spans="1:15">
      <c r="A78" s="8">
        <f>SUBTOTAL(103,$C$3:C78)</f>
        <v>76</v>
      </c>
      <c r="B78" s="9" t="s">
        <v>738</v>
      </c>
      <c r="C78" s="9" t="s">
        <v>739</v>
      </c>
      <c r="D78" s="9" t="s">
        <v>71</v>
      </c>
      <c r="E78" s="9" t="s">
        <v>115</v>
      </c>
      <c r="F78" s="9" t="s">
        <v>73</v>
      </c>
      <c r="G78" s="9" t="s">
        <v>87</v>
      </c>
      <c r="H78" s="9" t="s">
        <v>88</v>
      </c>
      <c r="I78" s="9" t="s">
        <v>89</v>
      </c>
      <c r="J78" s="12" t="s">
        <v>46</v>
      </c>
      <c r="K78" s="12" t="s">
        <v>680</v>
      </c>
      <c r="L78" s="12" t="s">
        <v>90</v>
      </c>
      <c r="M78" s="12" t="s">
        <v>584</v>
      </c>
      <c r="N78" s="13" t="s">
        <v>589</v>
      </c>
      <c r="O78" s="9" t="s">
        <v>77</v>
      </c>
    </row>
    <row r="79" s="1" customFormat="1" spans="1:15">
      <c r="A79" s="8">
        <f>SUBTOTAL(103,$C$3:C79)</f>
        <v>77</v>
      </c>
      <c r="B79" s="9" t="s">
        <v>740</v>
      </c>
      <c r="C79" s="9" t="s">
        <v>741</v>
      </c>
      <c r="D79" s="9" t="s">
        <v>71</v>
      </c>
      <c r="E79" s="9" t="s">
        <v>115</v>
      </c>
      <c r="F79" s="9" t="s">
        <v>73</v>
      </c>
      <c r="G79" s="9" t="s">
        <v>87</v>
      </c>
      <c r="H79" s="9" t="s">
        <v>88</v>
      </c>
      <c r="I79" s="9" t="s">
        <v>89</v>
      </c>
      <c r="J79" s="12" t="s">
        <v>46</v>
      </c>
      <c r="K79" s="12" t="s">
        <v>683</v>
      </c>
      <c r="L79" s="12" t="s">
        <v>90</v>
      </c>
      <c r="M79" s="12" t="s">
        <v>584</v>
      </c>
      <c r="N79" s="13" t="s">
        <v>585</v>
      </c>
      <c r="O79" s="9" t="s">
        <v>77</v>
      </c>
    </row>
    <row r="80" s="1" customFormat="1" spans="1:15">
      <c r="A80" s="8">
        <f>SUBTOTAL(103,$C$3:C80)</f>
        <v>78</v>
      </c>
      <c r="B80" s="9" t="s">
        <v>122</v>
      </c>
      <c r="C80" s="9" t="s">
        <v>123</v>
      </c>
      <c r="D80" s="9" t="s">
        <v>71</v>
      </c>
      <c r="E80" s="9" t="s">
        <v>115</v>
      </c>
      <c r="F80" s="9" t="s">
        <v>73</v>
      </c>
      <c r="G80" s="9" t="s">
        <v>87</v>
      </c>
      <c r="H80" s="9" t="s">
        <v>88</v>
      </c>
      <c r="I80" s="9" t="s">
        <v>89</v>
      </c>
      <c r="J80" s="12" t="s">
        <v>46</v>
      </c>
      <c r="K80" s="12" t="s">
        <v>680</v>
      </c>
      <c r="L80" s="12" t="s">
        <v>90</v>
      </c>
      <c r="M80" s="12" t="s">
        <v>584</v>
      </c>
      <c r="N80" s="13" t="s">
        <v>589</v>
      </c>
      <c r="O80" s="9" t="s">
        <v>77</v>
      </c>
    </row>
    <row r="81" s="1" customFormat="1" spans="1:15">
      <c r="A81" s="8">
        <f>SUBTOTAL(103,$C$3:C81)</f>
        <v>79</v>
      </c>
      <c r="B81" s="9" t="s">
        <v>742</v>
      </c>
      <c r="C81" s="9" t="s">
        <v>743</v>
      </c>
      <c r="D81" s="9" t="s">
        <v>71</v>
      </c>
      <c r="E81" s="9" t="s">
        <v>115</v>
      </c>
      <c r="F81" s="9" t="s">
        <v>73</v>
      </c>
      <c r="G81" s="9" t="s">
        <v>87</v>
      </c>
      <c r="H81" s="9" t="s">
        <v>88</v>
      </c>
      <c r="I81" s="9" t="s">
        <v>89</v>
      </c>
      <c r="J81" s="12" t="s">
        <v>46</v>
      </c>
      <c r="K81" s="12" t="s">
        <v>683</v>
      </c>
      <c r="L81" s="12" t="s">
        <v>90</v>
      </c>
      <c r="M81" s="12" t="s">
        <v>584</v>
      </c>
      <c r="N81" s="13" t="s">
        <v>585</v>
      </c>
      <c r="O81" s="9" t="s">
        <v>77</v>
      </c>
    </row>
    <row r="82" s="1" customFormat="1" spans="1:15">
      <c r="A82" s="8">
        <f>SUBTOTAL(103,$C$3:C82)</f>
        <v>80</v>
      </c>
      <c r="B82" s="9" t="s">
        <v>744</v>
      </c>
      <c r="C82" s="9" t="s">
        <v>745</v>
      </c>
      <c r="D82" s="9" t="s">
        <v>71</v>
      </c>
      <c r="E82" s="9" t="s">
        <v>115</v>
      </c>
      <c r="F82" s="9" t="s">
        <v>73</v>
      </c>
      <c r="G82" s="9" t="s">
        <v>87</v>
      </c>
      <c r="H82" s="9" t="s">
        <v>88</v>
      </c>
      <c r="I82" s="9" t="s">
        <v>89</v>
      </c>
      <c r="J82" s="12" t="s">
        <v>46</v>
      </c>
      <c r="K82" s="12" t="s">
        <v>680</v>
      </c>
      <c r="L82" s="12" t="s">
        <v>90</v>
      </c>
      <c r="M82" s="12" t="s">
        <v>584</v>
      </c>
      <c r="N82" s="13" t="s">
        <v>589</v>
      </c>
      <c r="O82" s="9" t="s">
        <v>77</v>
      </c>
    </row>
    <row r="83" s="1" customFormat="1" spans="1:15">
      <c r="A83" s="8">
        <f>SUBTOTAL(103,$C$3:C83)</f>
        <v>81</v>
      </c>
      <c r="B83" s="9" t="s">
        <v>746</v>
      </c>
      <c r="C83" s="9" t="s">
        <v>747</v>
      </c>
      <c r="D83" s="9" t="s">
        <v>71</v>
      </c>
      <c r="E83" s="9" t="s">
        <v>153</v>
      </c>
      <c r="F83" s="9" t="s">
        <v>73</v>
      </c>
      <c r="G83" s="9" t="s">
        <v>87</v>
      </c>
      <c r="H83" s="9" t="s">
        <v>88</v>
      </c>
      <c r="I83" s="9" t="s">
        <v>89</v>
      </c>
      <c r="J83" s="12" t="s">
        <v>46</v>
      </c>
      <c r="K83" s="12" t="s">
        <v>683</v>
      </c>
      <c r="L83" s="12" t="s">
        <v>90</v>
      </c>
      <c r="M83" s="12" t="s">
        <v>584</v>
      </c>
      <c r="N83" s="13" t="s">
        <v>585</v>
      </c>
      <c r="O83" s="9" t="s">
        <v>77</v>
      </c>
    </row>
    <row r="84" s="1" customFormat="1" spans="1:15">
      <c r="A84" s="8">
        <f>SUBTOTAL(103,$C$3:C84)</f>
        <v>82</v>
      </c>
      <c r="B84" s="9" t="s">
        <v>151</v>
      </c>
      <c r="C84" s="9" t="s">
        <v>152</v>
      </c>
      <c r="D84" s="9" t="s">
        <v>71</v>
      </c>
      <c r="E84" s="9" t="s">
        <v>153</v>
      </c>
      <c r="F84" s="9" t="s">
        <v>73</v>
      </c>
      <c r="G84" s="9" t="s">
        <v>87</v>
      </c>
      <c r="H84" s="9" t="s">
        <v>88</v>
      </c>
      <c r="I84" s="9" t="s">
        <v>89</v>
      </c>
      <c r="J84" s="12" t="s">
        <v>46</v>
      </c>
      <c r="K84" s="12" t="s">
        <v>680</v>
      </c>
      <c r="L84" s="12" t="s">
        <v>90</v>
      </c>
      <c r="M84" s="12" t="s">
        <v>584</v>
      </c>
      <c r="N84" s="13" t="s">
        <v>589</v>
      </c>
      <c r="O84" s="9" t="s">
        <v>77</v>
      </c>
    </row>
    <row r="85" s="1" customFormat="1" spans="1:15">
      <c r="A85" s="8">
        <f>SUBTOTAL(103,$C$3:C85)</f>
        <v>83</v>
      </c>
      <c r="B85" s="9" t="s">
        <v>189</v>
      </c>
      <c r="C85" s="9" t="s">
        <v>190</v>
      </c>
      <c r="D85" s="9" t="s">
        <v>71</v>
      </c>
      <c r="E85" s="9" t="s">
        <v>153</v>
      </c>
      <c r="F85" s="9" t="s">
        <v>73</v>
      </c>
      <c r="G85" s="9" t="s">
        <v>87</v>
      </c>
      <c r="H85" s="9" t="s">
        <v>88</v>
      </c>
      <c r="I85" s="9" t="s">
        <v>89</v>
      </c>
      <c r="J85" s="12" t="s">
        <v>46</v>
      </c>
      <c r="K85" s="12" t="s">
        <v>683</v>
      </c>
      <c r="L85" s="12" t="s">
        <v>90</v>
      </c>
      <c r="M85" s="12" t="s">
        <v>584</v>
      </c>
      <c r="N85" s="13" t="s">
        <v>585</v>
      </c>
      <c r="O85" s="9" t="s">
        <v>77</v>
      </c>
    </row>
    <row r="86" s="1" customFormat="1" spans="1:15">
      <c r="A86" s="8">
        <f>SUBTOTAL(103,$C$3:C86)</f>
        <v>84</v>
      </c>
      <c r="B86" s="9" t="s">
        <v>748</v>
      </c>
      <c r="C86" s="9" t="s">
        <v>749</v>
      </c>
      <c r="D86" s="9" t="s">
        <v>71</v>
      </c>
      <c r="E86" s="9" t="s">
        <v>153</v>
      </c>
      <c r="F86" s="9" t="s">
        <v>73</v>
      </c>
      <c r="G86" s="9" t="s">
        <v>87</v>
      </c>
      <c r="H86" s="9" t="s">
        <v>88</v>
      </c>
      <c r="I86" s="9" t="s">
        <v>89</v>
      </c>
      <c r="J86" s="12" t="s">
        <v>46</v>
      </c>
      <c r="K86" s="12" t="s">
        <v>680</v>
      </c>
      <c r="L86" s="12" t="s">
        <v>90</v>
      </c>
      <c r="M86" s="12" t="s">
        <v>584</v>
      </c>
      <c r="N86" s="13" t="s">
        <v>589</v>
      </c>
      <c r="O86" s="9" t="s">
        <v>77</v>
      </c>
    </row>
    <row r="87" s="1" customFormat="1" spans="1:15">
      <c r="A87" s="8">
        <f>SUBTOTAL(103,$C$3:C87)</f>
        <v>85</v>
      </c>
      <c r="B87" s="9" t="s">
        <v>750</v>
      </c>
      <c r="C87" s="9" t="s">
        <v>751</v>
      </c>
      <c r="D87" s="9" t="s">
        <v>71</v>
      </c>
      <c r="E87" s="9" t="s">
        <v>153</v>
      </c>
      <c r="F87" s="9" t="s">
        <v>73</v>
      </c>
      <c r="G87" s="9" t="s">
        <v>87</v>
      </c>
      <c r="H87" s="9" t="s">
        <v>88</v>
      </c>
      <c r="I87" s="9" t="s">
        <v>89</v>
      </c>
      <c r="J87" s="12" t="s">
        <v>46</v>
      </c>
      <c r="K87" s="12" t="s">
        <v>683</v>
      </c>
      <c r="L87" s="12" t="s">
        <v>90</v>
      </c>
      <c r="M87" s="12" t="s">
        <v>584</v>
      </c>
      <c r="N87" s="13" t="s">
        <v>585</v>
      </c>
      <c r="O87" s="9" t="s">
        <v>77</v>
      </c>
    </row>
    <row r="88" s="1" customFormat="1" spans="1:15">
      <c r="A88" s="8">
        <f>SUBTOTAL(103,$C$3:C88)</f>
        <v>86</v>
      </c>
      <c r="B88" s="9" t="s">
        <v>752</v>
      </c>
      <c r="C88" s="9" t="s">
        <v>753</v>
      </c>
      <c r="D88" s="9" t="s">
        <v>71</v>
      </c>
      <c r="E88" s="9" t="s">
        <v>153</v>
      </c>
      <c r="F88" s="9" t="s">
        <v>73</v>
      </c>
      <c r="G88" s="9" t="s">
        <v>87</v>
      </c>
      <c r="H88" s="9" t="s">
        <v>88</v>
      </c>
      <c r="I88" s="9" t="s">
        <v>89</v>
      </c>
      <c r="J88" s="12" t="s">
        <v>46</v>
      </c>
      <c r="K88" s="12" t="s">
        <v>680</v>
      </c>
      <c r="L88" s="12" t="s">
        <v>90</v>
      </c>
      <c r="M88" s="12" t="s">
        <v>584</v>
      </c>
      <c r="N88" s="13" t="s">
        <v>589</v>
      </c>
      <c r="O88" s="9" t="s">
        <v>77</v>
      </c>
    </row>
    <row r="89" s="1" customFormat="1" spans="1:15">
      <c r="A89" s="14">
        <f>SUBTOTAL(103,$C$3:C89)</f>
        <v>87</v>
      </c>
      <c r="B89" s="15" t="s">
        <v>754</v>
      </c>
      <c r="C89" s="15" t="s">
        <v>755</v>
      </c>
      <c r="D89" s="15" t="s">
        <v>71</v>
      </c>
      <c r="E89" s="15" t="s">
        <v>756</v>
      </c>
      <c r="F89" s="15" t="s">
        <v>25</v>
      </c>
      <c r="G89" s="15" t="s">
        <v>74</v>
      </c>
      <c r="H89" s="15" t="s">
        <v>88</v>
      </c>
      <c r="I89" s="15" t="s">
        <v>89</v>
      </c>
      <c r="J89" s="16" t="s">
        <v>53</v>
      </c>
      <c r="K89" s="15" t="s">
        <v>757</v>
      </c>
      <c r="L89" s="16" t="s">
        <v>322</v>
      </c>
      <c r="M89" s="16" t="s">
        <v>758</v>
      </c>
      <c r="N89" s="15" t="s">
        <v>759</v>
      </c>
      <c r="O89" s="15" t="s">
        <v>77</v>
      </c>
    </row>
    <row r="90" s="1" customFormat="1" spans="1:15">
      <c r="A90" s="14">
        <f>SUBTOTAL(103,$C$3:C90)</f>
        <v>88</v>
      </c>
      <c r="B90" s="15" t="s">
        <v>760</v>
      </c>
      <c r="C90" s="15" t="s">
        <v>761</v>
      </c>
      <c r="D90" s="15" t="s">
        <v>71</v>
      </c>
      <c r="E90" s="15" t="s">
        <v>756</v>
      </c>
      <c r="F90" s="15" t="s">
        <v>25</v>
      </c>
      <c r="G90" s="15" t="s">
        <v>74</v>
      </c>
      <c r="H90" s="15" t="s">
        <v>88</v>
      </c>
      <c r="I90" s="15" t="s">
        <v>89</v>
      </c>
      <c r="J90" s="16" t="s">
        <v>53</v>
      </c>
      <c r="K90" s="15" t="s">
        <v>762</v>
      </c>
      <c r="L90" s="16" t="s">
        <v>322</v>
      </c>
      <c r="M90" s="16" t="s">
        <v>57</v>
      </c>
      <c r="N90" s="15" t="s">
        <v>763</v>
      </c>
      <c r="O90" s="15" t="s">
        <v>77</v>
      </c>
    </row>
    <row r="91" s="1" customFormat="1" spans="1:15">
      <c r="A91" s="14">
        <f>SUBTOTAL(103,$C$3:C91)</f>
        <v>89</v>
      </c>
      <c r="B91" s="15" t="s">
        <v>764</v>
      </c>
      <c r="C91" s="15" t="s">
        <v>765</v>
      </c>
      <c r="D91" s="15" t="s">
        <v>71</v>
      </c>
      <c r="E91" s="15" t="s">
        <v>756</v>
      </c>
      <c r="F91" s="15" t="s">
        <v>25</v>
      </c>
      <c r="G91" s="15" t="s">
        <v>74</v>
      </c>
      <c r="H91" s="15" t="s">
        <v>88</v>
      </c>
      <c r="I91" s="15" t="s">
        <v>89</v>
      </c>
      <c r="J91" s="16" t="s">
        <v>53</v>
      </c>
      <c r="K91" s="15" t="s">
        <v>757</v>
      </c>
      <c r="L91" s="16" t="s">
        <v>322</v>
      </c>
      <c r="M91" s="16" t="s">
        <v>758</v>
      </c>
      <c r="N91" s="15" t="s">
        <v>759</v>
      </c>
      <c r="O91" s="15" t="s">
        <v>77</v>
      </c>
    </row>
    <row r="92" s="1" customFormat="1" spans="1:15">
      <c r="A92" s="14">
        <f>SUBTOTAL(103,$C$3:C92)</f>
        <v>90</v>
      </c>
      <c r="B92" s="15" t="s">
        <v>766</v>
      </c>
      <c r="C92" s="15" t="s">
        <v>767</v>
      </c>
      <c r="D92" s="15" t="s">
        <v>71</v>
      </c>
      <c r="E92" s="15" t="s">
        <v>768</v>
      </c>
      <c r="F92" s="15" t="s">
        <v>25</v>
      </c>
      <c r="G92" s="15" t="s">
        <v>74</v>
      </c>
      <c r="H92" s="15" t="s">
        <v>88</v>
      </c>
      <c r="I92" s="15" t="s">
        <v>89</v>
      </c>
      <c r="J92" s="16" t="s">
        <v>53</v>
      </c>
      <c r="K92" s="15" t="s">
        <v>762</v>
      </c>
      <c r="L92" s="16" t="s">
        <v>322</v>
      </c>
      <c r="M92" s="16" t="s">
        <v>57</v>
      </c>
      <c r="N92" s="15" t="s">
        <v>763</v>
      </c>
      <c r="O92" s="15" t="s">
        <v>77</v>
      </c>
    </row>
    <row r="93" s="1" customFormat="1" spans="1:15">
      <c r="A93" s="14">
        <f>SUBTOTAL(103,$C$3:C93)</f>
        <v>91</v>
      </c>
      <c r="B93" s="15" t="s">
        <v>769</v>
      </c>
      <c r="C93" s="15" t="s">
        <v>770</v>
      </c>
      <c r="D93" s="15" t="s">
        <v>71</v>
      </c>
      <c r="E93" s="15" t="s">
        <v>771</v>
      </c>
      <c r="F93" s="15" t="s">
        <v>25</v>
      </c>
      <c r="G93" s="15" t="s">
        <v>74</v>
      </c>
      <c r="H93" s="15" t="s">
        <v>88</v>
      </c>
      <c r="I93" s="15" t="s">
        <v>89</v>
      </c>
      <c r="J93" s="16" t="s">
        <v>53</v>
      </c>
      <c r="K93" s="15" t="s">
        <v>757</v>
      </c>
      <c r="L93" s="16" t="s">
        <v>322</v>
      </c>
      <c r="M93" s="16" t="s">
        <v>758</v>
      </c>
      <c r="N93" s="15" t="s">
        <v>759</v>
      </c>
      <c r="O93" s="15" t="s">
        <v>77</v>
      </c>
    </row>
    <row r="94" s="1" customFormat="1" spans="1:15">
      <c r="A94" s="14">
        <f>SUBTOTAL(103,$C$3:C94)</f>
        <v>92</v>
      </c>
      <c r="B94" s="15" t="s">
        <v>772</v>
      </c>
      <c r="C94" s="15" t="s">
        <v>773</v>
      </c>
      <c r="D94" s="15" t="s">
        <v>105</v>
      </c>
      <c r="E94" s="15" t="s">
        <v>771</v>
      </c>
      <c r="F94" s="15" t="s">
        <v>25</v>
      </c>
      <c r="G94" s="15" t="s">
        <v>74</v>
      </c>
      <c r="H94" s="15" t="s">
        <v>88</v>
      </c>
      <c r="I94" s="15" t="s">
        <v>89</v>
      </c>
      <c r="J94" s="16" t="s">
        <v>53</v>
      </c>
      <c r="K94" s="15" t="s">
        <v>762</v>
      </c>
      <c r="L94" s="16" t="s">
        <v>322</v>
      </c>
      <c r="M94" s="16" t="s">
        <v>57</v>
      </c>
      <c r="N94" s="15" t="s">
        <v>763</v>
      </c>
      <c r="O94" s="15" t="s">
        <v>77</v>
      </c>
    </row>
    <row r="95" s="1" customFormat="1" spans="1:15">
      <c r="A95" s="14">
        <f>SUBTOTAL(103,$C$3:C95)</f>
        <v>93</v>
      </c>
      <c r="B95" s="15" t="s">
        <v>774</v>
      </c>
      <c r="C95" s="15" t="s">
        <v>775</v>
      </c>
      <c r="D95" s="15" t="s">
        <v>105</v>
      </c>
      <c r="E95" s="15" t="s">
        <v>776</v>
      </c>
      <c r="F95" s="15" t="s">
        <v>25</v>
      </c>
      <c r="G95" s="15" t="s">
        <v>74</v>
      </c>
      <c r="H95" s="15" t="s">
        <v>88</v>
      </c>
      <c r="I95" s="15" t="s">
        <v>89</v>
      </c>
      <c r="J95" s="16" t="s">
        <v>53</v>
      </c>
      <c r="K95" s="15" t="s">
        <v>757</v>
      </c>
      <c r="L95" s="16" t="s">
        <v>322</v>
      </c>
      <c r="M95" s="16" t="s">
        <v>758</v>
      </c>
      <c r="N95" s="15" t="s">
        <v>759</v>
      </c>
      <c r="O95" s="15" t="s">
        <v>77</v>
      </c>
    </row>
    <row r="96" s="1" customFormat="1" spans="1:15">
      <c r="A96" s="14">
        <f>SUBTOTAL(103,$C$3:C96)</f>
        <v>94</v>
      </c>
      <c r="B96" s="15" t="s">
        <v>777</v>
      </c>
      <c r="C96" s="15" t="s">
        <v>778</v>
      </c>
      <c r="D96" s="15" t="s">
        <v>71</v>
      </c>
      <c r="E96" s="15" t="s">
        <v>776</v>
      </c>
      <c r="F96" s="15" t="s">
        <v>25</v>
      </c>
      <c r="G96" s="15" t="s">
        <v>74</v>
      </c>
      <c r="H96" s="15" t="s">
        <v>88</v>
      </c>
      <c r="I96" s="15" t="s">
        <v>89</v>
      </c>
      <c r="J96" s="16" t="s">
        <v>53</v>
      </c>
      <c r="K96" s="15" t="s">
        <v>762</v>
      </c>
      <c r="L96" s="16" t="s">
        <v>322</v>
      </c>
      <c r="M96" s="16" t="s">
        <v>57</v>
      </c>
      <c r="N96" s="15" t="s">
        <v>763</v>
      </c>
      <c r="O96" s="15" t="s">
        <v>77</v>
      </c>
    </row>
    <row r="97" s="1" customFormat="1" spans="1:15">
      <c r="A97" s="14">
        <f>SUBTOTAL(103,$C$3:C97)</f>
        <v>95</v>
      </c>
      <c r="B97" s="15" t="s">
        <v>779</v>
      </c>
      <c r="C97" s="15" t="s">
        <v>780</v>
      </c>
      <c r="D97" s="15" t="s">
        <v>71</v>
      </c>
      <c r="E97" s="15" t="s">
        <v>781</v>
      </c>
      <c r="F97" s="15" t="s">
        <v>25</v>
      </c>
      <c r="G97" s="15" t="s">
        <v>74</v>
      </c>
      <c r="H97" s="15" t="s">
        <v>88</v>
      </c>
      <c r="I97" s="15" t="s">
        <v>89</v>
      </c>
      <c r="J97" s="16" t="s">
        <v>53</v>
      </c>
      <c r="K97" s="15" t="s">
        <v>757</v>
      </c>
      <c r="L97" s="16" t="s">
        <v>322</v>
      </c>
      <c r="M97" s="16" t="s">
        <v>758</v>
      </c>
      <c r="N97" s="15" t="s">
        <v>759</v>
      </c>
      <c r="O97" s="15" t="s">
        <v>77</v>
      </c>
    </row>
    <row r="98" s="1" customFormat="1" spans="1:15">
      <c r="A98" s="14">
        <f>SUBTOTAL(103,$C$3:C98)</f>
        <v>96</v>
      </c>
      <c r="B98" s="15" t="s">
        <v>782</v>
      </c>
      <c r="C98" s="15" t="s">
        <v>783</v>
      </c>
      <c r="D98" s="15" t="s">
        <v>71</v>
      </c>
      <c r="E98" s="15" t="s">
        <v>784</v>
      </c>
      <c r="F98" s="15" t="s">
        <v>25</v>
      </c>
      <c r="G98" s="15" t="s">
        <v>74</v>
      </c>
      <c r="H98" s="15" t="s">
        <v>88</v>
      </c>
      <c r="I98" s="15" t="s">
        <v>89</v>
      </c>
      <c r="J98" s="16" t="s">
        <v>53</v>
      </c>
      <c r="K98" s="15" t="s">
        <v>762</v>
      </c>
      <c r="L98" s="16" t="s">
        <v>322</v>
      </c>
      <c r="M98" s="16" t="s">
        <v>57</v>
      </c>
      <c r="N98" s="15" t="s">
        <v>763</v>
      </c>
      <c r="O98" s="15" t="s">
        <v>77</v>
      </c>
    </row>
    <row r="99" s="1" customFormat="1" spans="1:15">
      <c r="A99" s="14">
        <f>SUBTOTAL(103,$C$3:C99)</f>
        <v>97</v>
      </c>
      <c r="B99" s="15" t="s">
        <v>785</v>
      </c>
      <c r="C99" s="15" t="s">
        <v>786</v>
      </c>
      <c r="D99" s="15" t="s">
        <v>71</v>
      </c>
      <c r="E99" s="15" t="s">
        <v>784</v>
      </c>
      <c r="F99" s="15" t="s">
        <v>25</v>
      </c>
      <c r="G99" s="15" t="s">
        <v>74</v>
      </c>
      <c r="H99" s="15" t="s">
        <v>88</v>
      </c>
      <c r="I99" s="15" t="s">
        <v>89</v>
      </c>
      <c r="J99" s="16" t="s">
        <v>53</v>
      </c>
      <c r="K99" s="15" t="s">
        <v>757</v>
      </c>
      <c r="L99" s="16" t="s">
        <v>322</v>
      </c>
      <c r="M99" s="16" t="s">
        <v>758</v>
      </c>
      <c r="N99" s="15" t="s">
        <v>759</v>
      </c>
      <c r="O99" s="15" t="s">
        <v>77</v>
      </c>
    </row>
    <row r="100" s="1" customFormat="1" spans="1:15">
      <c r="A100" s="14">
        <f>SUBTOTAL(103,$C$3:C100)</f>
        <v>98</v>
      </c>
      <c r="B100" s="15" t="s">
        <v>787</v>
      </c>
      <c r="C100" s="15" t="s">
        <v>788</v>
      </c>
      <c r="D100" s="15" t="s">
        <v>71</v>
      </c>
      <c r="E100" s="15" t="s">
        <v>784</v>
      </c>
      <c r="F100" s="15" t="s">
        <v>25</v>
      </c>
      <c r="G100" s="15" t="s">
        <v>74</v>
      </c>
      <c r="H100" s="15" t="s">
        <v>88</v>
      </c>
      <c r="I100" s="15" t="s">
        <v>89</v>
      </c>
      <c r="J100" s="16" t="s">
        <v>53</v>
      </c>
      <c r="K100" s="15" t="s">
        <v>762</v>
      </c>
      <c r="L100" s="16" t="s">
        <v>322</v>
      </c>
      <c r="M100" s="16" t="s">
        <v>57</v>
      </c>
      <c r="N100" s="15" t="s">
        <v>763</v>
      </c>
      <c r="O100" s="15" t="s">
        <v>77</v>
      </c>
    </row>
    <row r="101" s="1" customFormat="1" spans="1:15">
      <c r="A101" s="14">
        <f>SUBTOTAL(103,$C$3:C101)</f>
        <v>99</v>
      </c>
      <c r="B101" s="15" t="s">
        <v>789</v>
      </c>
      <c r="C101" s="15" t="s">
        <v>790</v>
      </c>
      <c r="D101" s="15" t="s">
        <v>71</v>
      </c>
      <c r="E101" s="15" t="s">
        <v>784</v>
      </c>
      <c r="F101" s="15" t="s">
        <v>25</v>
      </c>
      <c r="G101" s="15" t="s">
        <v>74</v>
      </c>
      <c r="H101" s="15" t="s">
        <v>88</v>
      </c>
      <c r="I101" s="15" t="s">
        <v>89</v>
      </c>
      <c r="J101" s="16" t="s">
        <v>53</v>
      </c>
      <c r="K101" s="15" t="s">
        <v>757</v>
      </c>
      <c r="L101" s="16" t="s">
        <v>322</v>
      </c>
      <c r="M101" s="16" t="s">
        <v>758</v>
      </c>
      <c r="N101" s="15" t="s">
        <v>759</v>
      </c>
      <c r="O101" s="15" t="s">
        <v>77</v>
      </c>
    </row>
    <row r="102" s="1" customFormat="1" spans="1:15">
      <c r="A102" s="14">
        <f>SUBTOTAL(103,$C$3:C102)</f>
        <v>100</v>
      </c>
      <c r="B102" s="15" t="s">
        <v>791</v>
      </c>
      <c r="C102" s="15" t="s">
        <v>792</v>
      </c>
      <c r="D102" s="15" t="s">
        <v>71</v>
      </c>
      <c r="E102" s="15" t="s">
        <v>784</v>
      </c>
      <c r="F102" s="15" t="s">
        <v>25</v>
      </c>
      <c r="G102" s="15" t="s">
        <v>74</v>
      </c>
      <c r="H102" s="15" t="s">
        <v>88</v>
      </c>
      <c r="I102" s="15" t="s">
        <v>89</v>
      </c>
      <c r="J102" s="16" t="s">
        <v>53</v>
      </c>
      <c r="K102" s="15" t="s">
        <v>762</v>
      </c>
      <c r="L102" s="16" t="s">
        <v>322</v>
      </c>
      <c r="M102" s="16" t="s">
        <v>57</v>
      </c>
      <c r="N102" s="15" t="s">
        <v>763</v>
      </c>
      <c r="O102" s="15" t="s">
        <v>77</v>
      </c>
    </row>
    <row r="103" s="1" customFormat="1" spans="1:15">
      <c r="A103" s="14">
        <f>SUBTOTAL(103,$C$3:C103)</f>
        <v>101</v>
      </c>
      <c r="B103" s="15" t="s">
        <v>793</v>
      </c>
      <c r="C103" s="15" t="s">
        <v>794</v>
      </c>
      <c r="D103" s="15" t="s">
        <v>71</v>
      </c>
      <c r="E103" s="15" t="s">
        <v>784</v>
      </c>
      <c r="F103" s="15" t="s">
        <v>25</v>
      </c>
      <c r="G103" s="15" t="s">
        <v>74</v>
      </c>
      <c r="H103" s="15" t="s">
        <v>88</v>
      </c>
      <c r="I103" s="15" t="s">
        <v>89</v>
      </c>
      <c r="J103" s="16" t="s">
        <v>53</v>
      </c>
      <c r="K103" s="15" t="s">
        <v>757</v>
      </c>
      <c r="L103" s="16" t="s">
        <v>322</v>
      </c>
      <c r="M103" s="16" t="s">
        <v>758</v>
      </c>
      <c r="N103" s="15" t="s">
        <v>759</v>
      </c>
      <c r="O103" s="15" t="s">
        <v>77</v>
      </c>
    </row>
    <row r="104" s="1" customFormat="1" spans="1:15">
      <c r="A104" s="14">
        <f>SUBTOTAL(103,$C$3:C104)</f>
        <v>102</v>
      </c>
      <c r="B104" s="15" t="s">
        <v>795</v>
      </c>
      <c r="C104" s="15" t="s">
        <v>796</v>
      </c>
      <c r="D104" s="15" t="s">
        <v>71</v>
      </c>
      <c r="E104" s="15" t="s">
        <v>797</v>
      </c>
      <c r="F104" s="15" t="s">
        <v>25</v>
      </c>
      <c r="G104" s="15" t="s">
        <v>74</v>
      </c>
      <c r="H104" s="15" t="s">
        <v>88</v>
      </c>
      <c r="I104" s="15" t="s">
        <v>89</v>
      </c>
      <c r="J104" s="16" t="s">
        <v>53</v>
      </c>
      <c r="K104" s="15" t="s">
        <v>762</v>
      </c>
      <c r="L104" s="16" t="s">
        <v>322</v>
      </c>
      <c r="M104" s="16" t="s">
        <v>57</v>
      </c>
      <c r="N104" s="15" t="s">
        <v>763</v>
      </c>
      <c r="O104" s="15" t="s">
        <v>77</v>
      </c>
    </row>
    <row r="105" s="1" customFormat="1" spans="1:15">
      <c r="A105" s="14">
        <f>SUBTOTAL(103,$C$3:C105)</f>
        <v>103</v>
      </c>
      <c r="B105" s="15" t="s">
        <v>798</v>
      </c>
      <c r="C105" s="15" t="s">
        <v>799</v>
      </c>
      <c r="D105" s="15" t="s">
        <v>105</v>
      </c>
      <c r="E105" s="15" t="s">
        <v>797</v>
      </c>
      <c r="F105" s="15" t="s">
        <v>25</v>
      </c>
      <c r="G105" s="15" t="s">
        <v>74</v>
      </c>
      <c r="H105" s="15" t="s">
        <v>88</v>
      </c>
      <c r="I105" s="15" t="s">
        <v>89</v>
      </c>
      <c r="J105" s="16" t="s">
        <v>53</v>
      </c>
      <c r="K105" s="15" t="s">
        <v>757</v>
      </c>
      <c r="L105" s="16" t="s">
        <v>322</v>
      </c>
      <c r="M105" s="16" t="s">
        <v>758</v>
      </c>
      <c r="N105" s="15" t="s">
        <v>759</v>
      </c>
      <c r="O105" s="15" t="s">
        <v>77</v>
      </c>
    </row>
    <row r="106" s="1" customFormat="1" spans="1:15">
      <c r="A106" s="14">
        <f>SUBTOTAL(103,$C$3:C106)</f>
        <v>104</v>
      </c>
      <c r="B106" s="15" t="s">
        <v>334</v>
      </c>
      <c r="C106" s="15" t="s">
        <v>335</v>
      </c>
      <c r="D106" s="15" t="s">
        <v>71</v>
      </c>
      <c r="E106" s="15" t="s">
        <v>800</v>
      </c>
      <c r="F106" s="15" t="s">
        <v>73</v>
      </c>
      <c r="G106" s="15" t="s">
        <v>74</v>
      </c>
      <c r="H106" s="15" t="s">
        <v>88</v>
      </c>
      <c r="I106" s="15" t="s">
        <v>89</v>
      </c>
      <c r="J106" s="16" t="s">
        <v>53</v>
      </c>
      <c r="K106" s="15" t="s">
        <v>762</v>
      </c>
      <c r="L106" s="16" t="s">
        <v>322</v>
      </c>
      <c r="M106" s="16" t="s">
        <v>57</v>
      </c>
      <c r="N106" s="15" t="s">
        <v>763</v>
      </c>
      <c r="O106" s="15" t="s">
        <v>77</v>
      </c>
    </row>
    <row r="107" s="1" customFormat="1" spans="1:15">
      <c r="A107" s="14">
        <f>SUBTOTAL(103,$C$3:C107)</f>
        <v>105</v>
      </c>
      <c r="B107" s="15" t="s">
        <v>801</v>
      </c>
      <c r="C107" s="15" t="s">
        <v>802</v>
      </c>
      <c r="D107" s="15" t="s">
        <v>71</v>
      </c>
      <c r="E107" s="15" t="s">
        <v>803</v>
      </c>
      <c r="F107" s="15" t="s">
        <v>73</v>
      </c>
      <c r="G107" s="15" t="s">
        <v>74</v>
      </c>
      <c r="H107" s="15" t="s">
        <v>88</v>
      </c>
      <c r="I107" s="15" t="s">
        <v>89</v>
      </c>
      <c r="J107" s="16" t="s">
        <v>53</v>
      </c>
      <c r="K107" s="15" t="s">
        <v>757</v>
      </c>
      <c r="L107" s="16" t="s">
        <v>322</v>
      </c>
      <c r="M107" s="16" t="s">
        <v>758</v>
      </c>
      <c r="N107" s="15" t="s">
        <v>759</v>
      </c>
      <c r="O107" s="15" t="s">
        <v>77</v>
      </c>
    </row>
    <row r="108" s="1" customFormat="1" spans="1:15">
      <c r="A108" s="14">
        <f>SUBTOTAL(103,$C$3:C108)</f>
        <v>106</v>
      </c>
      <c r="B108" s="15" t="s">
        <v>804</v>
      </c>
      <c r="C108" s="15" t="s">
        <v>805</v>
      </c>
      <c r="D108" s="15" t="s">
        <v>71</v>
      </c>
      <c r="E108" s="15" t="s">
        <v>806</v>
      </c>
      <c r="F108" s="15" t="s">
        <v>73</v>
      </c>
      <c r="G108" s="15" t="s">
        <v>74</v>
      </c>
      <c r="H108" s="15" t="s">
        <v>88</v>
      </c>
      <c r="I108" s="15" t="s">
        <v>89</v>
      </c>
      <c r="J108" s="16" t="s">
        <v>53</v>
      </c>
      <c r="K108" s="15" t="s">
        <v>762</v>
      </c>
      <c r="L108" s="16" t="s">
        <v>322</v>
      </c>
      <c r="M108" s="16" t="s">
        <v>57</v>
      </c>
      <c r="N108" s="15" t="s">
        <v>763</v>
      </c>
      <c r="O108" s="15" t="s">
        <v>77</v>
      </c>
    </row>
    <row r="109" s="1" customFormat="1" spans="1:15">
      <c r="A109" s="14">
        <f>SUBTOTAL(103,$C$3:C109)</f>
        <v>107</v>
      </c>
      <c r="B109" s="15" t="s">
        <v>807</v>
      </c>
      <c r="C109" s="15" t="s">
        <v>808</v>
      </c>
      <c r="D109" s="15" t="s">
        <v>71</v>
      </c>
      <c r="E109" s="15" t="s">
        <v>809</v>
      </c>
      <c r="F109" s="15" t="s">
        <v>73</v>
      </c>
      <c r="G109" s="15" t="s">
        <v>74</v>
      </c>
      <c r="H109" s="15" t="s">
        <v>88</v>
      </c>
      <c r="I109" s="15" t="s">
        <v>89</v>
      </c>
      <c r="J109" s="16" t="s">
        <v>53</v>
      </c>
      <c r="K109" s="15" t="s">
        <v>757</v>
      </c>
      <c r="L109" s="16" t="s">
        <v>322</v>
      </c>
      <c r="M109" s="16" t="s">
        <v>758</v>
      </c>
      <c r="N109" s="15" t="s">
        <v>759</v>
      </c>
      <c r="O109" s="15" t="s">
        <v>77</v>
      </c>
    </row>
    <row r="110" s="1" customFormat="1" spans="1:15">
      <c r="A110" s="14">
        <f>SUBTOTAL(103,$C$3:C110)</f>
        <v>108</v>
      </c>
      <c r="B110" s="15" t="s">
        <v>810</v>
      </c>
      <c r="C110" s="15" t="s">
        <v>811</v>
      </c>
      <c r="D110" s="15" t="s">
        <v>71</v>
      </c>
      <c r="E110" s="15" t="s">
        <v>809</v>
      </c>
      <c r="F110" s="15" t="s">
        <v>73</v>
      </c>
      <c r="G110" s="15" t="s">
        <v>74</v>
      </c>
      <c r="H110" s="15" t="s">
        <v>88</v>
      </c>
      <c r="I110" s="15" t="s">
        <v>89</v>
      </c>
      <c r="J110" s="16" t="s">
        <v>53</v>
      </c>
      <c r="K110" s="15" t="s">
        <v>762</v>
      </c>
      <c r="L110" s="16" t="s">
        <v>322</v>
      </c>
      <c r="M110" s="16" t="s">
        <v>57</v>
      </c>
      <c r="N110" s="15" t="s">
        <v>763</v>
      </c>
      <c r="O110" s="15"/>
    </row>
    <row r="111" s="1" customFormat="1" spans="1:15">
      <c r="A111" s="14">
        <f>SUBTOTAL(103,$C$3:C111)</f>
        <v>109</v>
      </c>
      <c r="B111" s="15" t="s">
        <v>812</v>
      </c>
      <c r="C111" s="15" t="s">
        <v>813</v>
      </c>
      <c r="D111" s="15" t="s">
        <v>71</v>
      </c>
      <c r="E111" s="15" t="s">
        <v>814</v>
      </c>
      <c r="F111" s="15" t="s">
        <v>73</v>
      </c>
      <c r="G111" s="15" t="s">
        <v>74</v>
      </c>
      <c r="H111" s="15" t="s">
        <v>88</v>
      </c>
      <c r="I111" s="15" t="s">
        <v>89</v>
      </c>
      <c r="J111" s="16" t="s">
        <v>53</v>
      </c>
      <c r="K111" s="15" t="s">
        <v>757</v>
      </c>
      <c r="L111" s="16" t="s">
        <v>322</v>
      </c>
      <c r="M111" s="16" t="s">
        <v>758</v>
      </c>
      <c r="N111" s="15" t="s">
        <v>759</v>
      </c>
      <c r="O111" s="15" t="s">
        <v>77</v>
      </c>
    </row>
    <row r="112" s="1" customFormat="1" spans="1:15">
      <c r="A112" s="14">
        <f>SUBTOTAL(103,$C$3:C112)</f>
        <v>110</v>
      </c>
      <c r="B112" s="15" t="s">
        <v>815</v>
      </c>
      <c r="C112" s="15" t="s">
        <v>816</v>
      </c>
      <c r="D112" s="15" t="s">
        <v>71</v>
      </c>
      <c r="E112" s="15" t="s">
        <v>814</v>
      </c>
      <c r="F112" s="15" t="s">
        <v>73</v>
      </c>
      <c r="G112" s="15" t="s">
        <v>74</v>
      </c>
      <c r="H112" s="15" t="s">
        <v>88</v>
      </c>
      <c r="I112" s="15" t="s">
        <v>89</v>
      </c>
      <c r="J112" s="16" t="s">
        <v>53</v>
      </c>
      <c r="K112" s="15" t="s">
        <v>762</v>
      </c>
      <c r="L112" s="16" t="s">
        <v>322</v>
      </c>
      <c r="M112" s="16" t="s">
        <v>57</v>
      </c>
      <c r="N112" s="15" t="s">
        <v>763</v>
      </c>
      <c r="O112" s="15" t="s">
        <v>77</v>
      </c>
    </row>
    <row r="113" s="1" customFormat="1" spans="1:15">
      <c r="A113" s="14">
        <f>SUBTOTAL(103,$C$3:C113)</f>
        <v>111</v>
      </c>
      <c r="B113" s="15" t="s">
        <v>817</v>
      </c>
      <c r="C113" s="15" t="s">
        <v>818</v>
      </c>
      <c r="D113" s="15" t="s">
        <v>71</v>
      </c>
      <c r="E113" s="15" t="s">
        <v>814</v>
      </c>
      <c r="F113" s="15" t="s">
        <v>73</v>
      </c>
      <c r="G113" s="15" t="s">
        <v>74</v>
      </c>
      <c r="H113" s="15" t="s">
        <v>88</v>
      </c>
      <c r="I113" s="15" t="s">
        <v>89</v>
      </c>
      <c r="J113" s="16" t="s">
        <v>53</v>
      </c>
      <c r="K113" s="15" t="s">
        <v>757</v>
      </c>
      <c r="L113" s="16" t="s">
        <v>322</v>
      </c>
      <c r="M113" s="16" t="s">
        <v>758</v>
      </c>
      <c r="N113" s="15" t="s">
        <v>759</v>
      </c>
      <c r="O113" s="15" t="s">
        <v>77</v>
      </c>
    </row>
    <row r="114" s="1" customFormat="1" spans="1:15">
      <c r="A114" s="14">
        <f>SUBTOTAL(103,$C$3:C114)</f>
        <v>112</v>
      </c>
      <c r="B114" s="15" t="s">
        <v>819</v>
      </c>
      <c r="C114" s="15" t="s">
        <v>820</v>
      </c>
      <c r="D114" s="15" t="s">
        <v>71</v>
      </c>
      <c r="E114" s="15" t="s">
        <v>814</v>
      </c>
      <c r="F114" s="15" t="s">
        <v>73</v>
      </c>
      <c r="G114" s="15" t="s">
        <v>74</v>
      </c>
      <c r="H114" s="15" t="s">
        <v>88</v>
      </c>
      <c r="I114" s="15" t="s">
        <v>89</v>
      </c>
      <c r="J114" s="16" t="s">
        <v>53</v>
      </c>
      <c r="K114" s="15" t="s">
        <v>762</v>
      </c>
      <c r="L114" s="16" t="s">
        <v>322</v>
      </c>
      <c r="M114" s="16" t="s">
        <v>57</v>
      </c>
      <c r="N114" s="15" t="s">
        <v>763</v>
      </c>
      <c r="O114" s="15" t="s">
        <v>77</v>
      </c>
    </row>
    <row r="115" s="1" customFormat="1" spans="1:15">
      <c r="A115" s="14">
        <f>SUBTOTAL(103,$C$3:C115)</f>
        <v>113</v>
      </c>
      <c r="B115" s="15" t="s">
        <v>821</v>
      </c>
      <c r="C115" s="15" t="s">
        <v>822</v>
      </c>
      <c r="D115" s="15" t="s">
        <v>71</v>
      </c>
      <c r="E115" s="15" t="s">
        <v>814</v>
      </c>
      <c r="F115" s="15" t="s">
        <v>73</v>
      </c>
      <c r="G115" s="15" t="s">
        <v>74</v>
      </c>
      <c r="H115" s="15" t="s">
        <v>88</v>
      </c>
      <c r="I115" s="15" t="s">
        <v>89</v>
      </c>
      <c r="J115" s="16" t="s">
        <v>53</v>
      </c>
      <c r="K115" s="15" t="s">
        <v>757</v>
      </c>
      <c r="L115" s="16" t="s">
        <v>322</v>
      </c>
      <c r="M115" s="16" t="s">
        <v>758</v>
      </c>
      <c r="N115" s="15" t="s">
        <v>759</v>
      </c>
      <c r="O115" s="15"/>
    </row>
    <row r="116" s="1" customFormat="1" spans="1:15">
      <c r="A116" s="14">
        <f>SUBTOTAL(103,$C$3:C116)</f>
        <v>114</v>
      </c>
      <c r="B116" s="15" t="s">
        <v>823</v>
      </c>
      <c r="C116" s="15" t="s">
        <v>824</v>
      </c>
      <c r="D116" s="15" t="s">
        <v>105</v>
      </c>
      <c r="E116" s="15" t="s">
        <v>825</v>
      </c>
      <c r="F116" s="15" t="s">
        <v>73</v>
      </c>
      <c r="G116" s="15" t="s">
        <v>74</v>
      </c>
      <c r="H116" s="15" t="s">
        <v>88</v>
      </c>
      <c r="I116" s="15" t="s">
        <v>89</v>
      </c>
      <c r="J116" s="16" t="s">
        <v>53</v>
      </c>
      <c r="K116" s="15" t="s">
        <v>762</v>
      </c>
      <c r="L116" s="16" t="s">
        <v>322</v>
      </c>
      <c r="M116" s="16" t="s">
        <v>57</v>
      </c>
      <c r="N116" s="15" t="s">
        <v>763</v>
      </c>
      <c r="O116" s="15" t="s">
        <v>77</v>
      </c>
    </row>
    <row r="117" s="1" customFormat="1" spans="1:15">
      <c r="A117" s="14">
        <f>SUBTOTAL(103,$C$3:C117)</f>
        <v>115</v>
      </c>
      <c r="B117" s="15" t="s">
        <v>826</v>
      </c>
      <c r="C117" s="15" t="s">
        <v>827</v>
      </c>
      <c r="D117" s="15" t="s">
        <v>71</v>
      </c>
      <c r="E117" s="15" t="s">
        <v>825</v>
      </c>
      <c r="F117" s="15" t="s">
        <v>73</v>
      </c>
      <c r="G117" s="15" t="s">
        <v>74</v>
      </c>
      <c r="H117" s="15" t="s">
        <v>88</v>
      </c>
      <c r="I117" s="15" t="s">
        <v>89</v>
      </c>
      <c r="J117" s="16" t="s">
        <v>53</v>
      </c>
      <c r="K117" s="15" t="s">
        <v>757</v>
      </c>
      <c r="L117" s="16" t="s">
        <v>322</v>
      </c>
      <c r="M117" s="16" t="s">
        <v>758</v>
      </c>
      <c r="N117" s="15" t="s">
        <v>759</v>
      </c>
      <c r="O117" s="15" t="s">
        <v>77</v>
      </c>
    </row>
    <row r="118" s="1" customFormat="1" spans="1:15">
      <c r="A118" s="14">
        <f>SUBTOTAL(103,$C$3:C118)</f>
        <v>116</v>
      </c>
      <c r="B118" s="15" t="s">
        <v>828</v>
      </c>
      <c r="C118" s="15" t="s">
        <v>829</v>
      </c>
      <c r="D118" s="15" t="s">
        <v>71</v>
      </c>
      <c r="E118" s="15" t="s">
        <v>825</v>
      </c>
      <c r="F118" s="15" t="s">
        <v>73</v>
      </c>
      <c r="G118" s="15" t="s">
        <v>74</v>
      </c>
      <c r="H118" s="15" t="s">
        <v>88</v>
      </c>
      <c r="I118" s="15" t="s">
        <v>89</v>
      </c>
      <c r="J118" s="16" t="s">
        <v>53</v>
      </c>
      <c r="K118" s="15" t="s">
        <v>762</v>
      </c>
      <c r="L118" s="16" t="s">
        <v>322</v>
      </c>
      <c r="M118" s="16" t="s">
        <v>57</v>
      </c>
      <c r="N118" s="15" t="s">
        <v>763</v>
      </c>
      <c r="O118" s="15" t="s">
        <v>77</v>
      </c>
    </row>
    <row r="119" s="1" customFormat="1" spans="1:15">
      <c r="A119" s="14">
        <f>SUBTOTAL(103,$C$3:C119)</f>
        <v>117</v>
      </c>
      <c r="B119" s="15" t="s">
        <v>830</v>
      </c>
      <c r="C119" s="15" t="s">
        <v>831</v>
      </c>
      <c r="D119" s="15" t="s">
        <v>71</v>
      </c>
      <c r="E119" s="15" t="s">
        <v>825</v>
      </c>
      <c r="F119" s="15" t="s">
        <v>73</v>
      </c>
      <c r="G119" s="15" t="s">
        <v>74</v>
      </c>
      <c r="H119" s="15" t="s">
        <v>88</v>
      </c>
      <c r="I119" s="15" t="s">
        <v>89</v>
      </c>
      <c r="J119" s="16" t="s">
        <v>53</v>
      </c>
      <c r="K119" s="15" t="s">
        <v>757</v>
      </c>
      <c r="L119" s="16" t="s">
        <v>322</v>
      </c>
      <c r="M119" s="16" t="s">
        <v>758</v>
      </c>
      <c r="N119" s="15" t="s">
        <v>759</v>
      </c>
      <c r="O119" s="15" t="s">
        <v>77</v>
      </c>
    </row>
    <row r="120" s="1" customFormat="1" spans="1:15">
      <c r="A120" s="14">
        <f>SUBTOTAL(103,$C$3:C120)</f>
        <v>118</v>
      </c>
      <c r="B120" s="15" t="s">
        <v>832</v>
      </c>
      <c r="C120" s="15" t="s">
        <v>833</v>
      </c>
      <c r="D120" s="15" t="s">
        <v>71</v>
      </c>
      <c r="E120" s="15" t="s">
        <v>834</v>
      </c>
      <c r="F120" s="15" t="s">
        <v>73</v>
      </c>
      <c r="G120" s="15" t="s">
        <v>74</v>
      </c>
      <c r="H120" s="15" t="s">
        <v>88</v>
      </c>
      <c r="I120" s="15" t="s">
        <v>89</v>
      </c>
      <c r="J120" s="16" t="s">
        <v>53</v>
      </c>
      <c r="K120" s="15" t="s">
        <v>762</v>
      </c>
      <c r="L120" s="16" t="s">
        <v>322</v>
      </c>
      <c r="M120" s="16" t="s">
        <v>57</v>
      </c>
      <c r="N120" s="15" t="s">
        <v>763</v>
      </c>
      <c r="O120" s="15" t="s">
        <v>77</v>
      </c>
    </row>
    <row r="121" s="1" customFormat="1" spans="1:15">
      <c r="A121" s="14">
        <f>SUBTOTAL(103,$C$3:C121)</f>
        <v>119</v>
      </c>
      <c r="B121" s="15" t="s">
        <v>835</v>
      </c>
      <c r="C121" s="15" t="s">
        <v>836</v>
      </c>
      <c r="D121" s="15" t="s">
        <v>71</v>
      </c>
      <c r="E121" s="15" t="s">
        <v>834</v>
      </c>
      <c r="F121" s="15" t="s">
        <v>73</v>
      </c>
      <c r="G121" s="15" t="s">
        <v>74</v>
      </c>
      <c r="H121" s="15" t="s">
        <v>88</v>
      </c>
      <c r="I121" s="15" t="s">
        <v>89</v>
      </c>
      <c r="J121" s="16" t="s">
        <v>53</v>
      </c>
      <c r="K121" s="15" t="s">
        <v>757</v>
      </c>
      <c r="L121" s="16" t="s">
        <v>322</v>
      </c>
      <c r="M121" s="16" t="s">
        <v>758</v>
      </c>
      <c r="N121" s="15" t="s">
        <v>759</v>
      </c>
      <c r="O121" s="15" t="s">
        <v>77</v>
      </c>
    </row>
    <row r="122" s="1" customFormat="1" spans="1:15">
      <c r="A122" s="14">
        <f>SUBTOTAL(103,$C$3:C122)</f>
        <v>120</v>
      </c>
      <c r="B122" s="15" t="s">
        <v>837</v>
      </c>
      <c r="C122" s="15" t="s">
        <v>838</v>
      </c>
      <c r="D122" s="15" t="s">
        <v>71</v>
      </c>
      <c r="E122" s="15" t="s">
        <v>834</v>
      </c>
      <c r="F122" s="15" t="s">
        <v>73</v>
      </c>
      <c r="G122" s="15" t="s">
        <v>74</v>
      </c>
      <c r="H122" s="15" t="s">
        <v>88</v>
      </c>
      <c r="I122" s="15" t="s">
        <v>89</v>
      </c>
      <c r="J122" s="16" t="s">
        <v>53</v>
      </c>
      <c r="K122" s="15" t="s">
        <v>762</v>
      </c>
      <c r="L122" s="16" t="s">
        <v>322</v>
      </c>
      <c r="M122" s="16" t="s">
        <v>57</v>
      </c>
      <c r="N122" s="15" t="s">
        <v>763</v>
      </c>
      <c r="O122" s="15" t="s">
        <v>77</v>
      </c>
    </row>
    <row r="123" s="1" customFormat="1" spans="1:15">
      <c r="A123" s="14">
        <f>SUBTOTAL(103,$C$3:C123)</f>
        <v>121</v>
      </c>
      <c r="B123" s="15" t="s">
        <v>839</v>
      </c>
      <c r="C123" s="15" t="s">
        <v>840</v>
      </c>
      <c r="D123" s="15" t="s">
        <v>71</v>
      </c>
      <c r="E123" s="15" t="s">
        <v>834</v>
      </c>
      <c r="F123" s="15" t="s">
        <v>73</v>
      </c>
      <c r="G123" s="15" t="s">
        <v>74</v>
      </c>
      <c r="H123" s="15" t="s">
        <v>88</v>
      </c>
      <c r="I123" s="15" t="s">
        <v>89</v>
      </c>
      <c r="J123" s="16" t="s">
        <v>53</v>
      </c>
      <c r="K123" s="15" t="s">
        <v>757</v>
      </c>
      <c r="L123" s="16" t="s">
        <v>322</v>
      </c>
      <c r="M123" s="16" t="s">
        <v>758</v>
      </c>
      <c r="N123" s="15" t="s">
        <v>759</v>
      </c>
      <c r="O123" s="15" t="s">
        <v>77</v>
      </c>
    </row>
    <row r="124" s="1" customFormat="1" spans="1:15">
      <c r="A124" s="14">
        <f>SUBTOTAL(103,$C$3:C124)</f>
        <v>122</v>
      </c>
      <c r="B124" s="15" t="s">
        <v>369</v>
      </c>
      <c r="C124" s="15" t="s">
        <v>370</v>
      </c>
      <c r="D124" s="15" t="s">
        <v>105</v>
      </c>
      <c r="E124" s="15" t="s">
        <v>834</v>
      </c>
      <c r="F124" s="15" t="s">
        <v>73</v>
      </c>
      <c r="G124" s="15" t="s">
        <v>74</v>
      </c>
      <c r="H124" s="15" t="s">
        <v>88</v>
      </c>
      <c r="I124" s="15" t="s">
        <v>89</v>
      </c>
      <c r="J124" s="16" t="s">
        <v>53</v>
      </c>
      <c r="K124" s="15" t="s">
        <v>762</v>
      </c>
      <c r="L124" s="16" t="s">
        <v>322</v>
      </c>
      <c r="M124" s="16" t="s">
        <v>57</v>
      </c>
      <c r="N124" s="15" t="s">
        <v>763</v>
      </c>
      <c r="O124" s="15" t="s">
        <v>77</v>
      </c>
    </row>
    <row r="125" s="1" customFormat="1" spans="1:15">
      <c r="A125" s="14">
        <f>SUBTOTAL(103,$C$3:C125)</f>
        <v>123</v>
      </c>
      <c r="B125" s="15" t="s">
        <v>841</v>
      </c>
      <c r="C125" s="15" t="s">
        <v>842</v>
      </c>
      <c r="D125" s="15" t="s">
        <v>71</v>
      </c>
      <c r="E125" s="15" t="s">
        <v>843</v>
      </c>
      <c r="F125" s="15" t="s">
        <v>73</v>
      </c>
      <c r="G125" s="15" t="s">
        <v>74</v>
      </c>
      <c r="H125" s="15" t="s">
        <v>88</v>
      </c>
      <c r="I125" s="15" t="s">
        <v>89</v>
      </c>
      <c r="J125" s="16" t="s">
        <v>53</v>
      </c>
      <c r="K125" s="15" t="s">
        <v>757</v>
      </c>
      <c r="L125" s="16" t="s">
        <v>322</v>
      </c>
      <c r="M125" s="16" t="s">
        <v>758</v>
      </c>
      <c r="N125" s="15" t="s">
        <v>759</v>
      </c>
      <c r="O125" s="15" t="s">
        <v>77</v>
      </c>
    </row>
    <row r="126" s="1" customFormat="1" spans="1:15">
      <c r="A126" s="14">
        <f>SUBTOTAL(103,$C$3:C126)</f>
        <v>124</v>
      </c>
      <c r="B126" s="15" t="s">
        <v>844</v>
      </c>
      <c r="C126" s="15" t="s">
        <v>845</v>
      </c>
      <c r="D126" s="15" t="s">
        <v>71</v>
      </c>
      <c r="E126" s="15" t="s">
        <v>843</v>
      </c>
      <c r="F126" s="15" t="s">
        <v>73</v>
      </c>
      <c r="G126" s="15" t="s">
        <v>74</v>
      </c>
      <c r="H126" s="15" t="s">
        <v>88</v>
      </c>
      <c r="I126" s="15" t="s">
        <v>89</v>
      </c>
      <c r="J126" s="16" t="s">
        <v>53</v>
      </c>
      <c r="K126" s="15" t="s">
        <v>762</v>
      </c>
      <c r="L126" s="16" t="s">
        <v>322</v>
      </c>
      <c r="M126" s="16" t="s">
        <v>57</v>
      </c>
      <c r="N126" s="15" t="s">
        <v>763</v>
      </c>
      <c r="O126" s="15" t="s">
        <v>77</v>
      </c>
    </row>
    <row r="127" s="1" customFormat="1" spans="1:15">
      <c r="A127" s="14">
        <f>SUBTOTAL(103,$C$3:C127)</f>
        <v>125</v>
      </c>
      <c r="B127" s="15" t="s">
        <v>846</v>
      </c>
      <c r="C127" s="15" t="s">
        <v>847</v>
      </c>
      <c r="D127" s="15" t="s">
        <v>71</v>
      </c>
      <c r="E127" s="15" t="s">
        <v>843</v>
      </c>
      <c r="F127" s="15" t="s">
        <v>73</v>
      </c>
      <c r="G127" s="15" t="s">
        <v>74</v>
      </c>
      <c r="H127" s="15" t="s">
        <v>88</v>
      </c>
      <c r="I127" s="15" t="s">
        <v>89</v>
      </c>
      <c r="J127" s="16" t="s">
        <v>53</v>
      </c>
      <c r="K127" s="15" t="s">
        <v>757</v>
      </c>
      <c r="L127" s="16" t="s">
        <v>322</v>
      </c>
      <c r="M127" s="16" t="s">
        <v>758</v>
      </c>
      <c r="N127" s="15" t="s">
        <v>759</v>
      </c>
      <c r="O127" s="15" t="s">
        <v>77</v>
      </c>
    </row>
    <row r="128" spans="1:15">
      <c r="A128" s="14">
        <f>SUBTOTAL(103,$C$3:C128)</f>
        <v>126</v>
      </c>
      <c r="B128" s="15" t="s">
        <v>848</v>
      </c>
      <c r="C128" s="15" t="s">
        <v>849</v>
      </c>
      <c r="D128" s="15" t="s">
        <v>71</v>
      </c>
      <c r="E128" s="15" t="s">
        <v>843</v>
      </c>
      <c r="F128" s="15" t="s">
        <v>73</v>
      </c>
      <c r="G128" s="15" t="s">
        <v>74</v>
      </c>
      <c r="H128" s="15" t="s">
        <v>88</v>
      </c>
      <c r="I128" s="15" t="s">
        <v>89</v>
      </c>
      <c r="J128" s="16" t="s">
        <v>53</v>
      </c>
      <c r="K128" s="15" t="s">
        <v>762</v>
      </c>
      <c r="L128" s="16" t="s">
        <v>322</v>
      </c>
      <c r="M128" s="16" t="s">
        <v>57</v>
      </c>
      <c r="N128" s="15" t="s">
        <v>763</v>
      </c>
      <c r="O128" s="15" t="s">
        <v>77</v>
      </c>
    </row>
    <row r="129" spans="1:15">
      <c r="A129" s="14">
        <f>SUBTOTAL(103,$C$3:C129)</f>
        <v>127</v>
      </c>
      <c r="B129" s="15" t="s">
        <v>850</v>
      </c>
      <c r="C129" s="15" t="s">
        <v>851</v>
      </c>
      <c r="D129" s="15" t="s">
        <v>71</v>
      </c>
      <c r="E129" s="15" t="s">
        <v>843</v>
      </c>
      <c r="F129" s="15" t="s">
        <v>73</v>
      </c>
      <c r="G129" s="15" t="s">
        <v>74</v>
      </c>
      <c r="H129" s="15" t="s">
        <v>88</v>
      </c>
      <c r="I129" s="15" t="s">
        <v>89</v>
      </c>
      <c r="J129" s="16" t="s">
        <v>53</v>
      </c>
      <c r="K129" s="15" t="s">
        <v>757</v>
      </c>
      <c r="L129" s="16" t="s">
        <v>322</v>
      </c>
      <c r="M129" s="16" t="s">
        <v>758</v>
      </c>
      <c r="N129" s="15" t="s">
        <v>759</v>
      </c>
      <c r="O129" s="15" t="s">
        <v>77</v>
      </c>
    </row>
    <row r="1048424" customFormat="1" spans="1:15">
      <c r="A1048424" s="2"/>
      <c r="E1048424" s="1"/>
      <c r="G1048424" s="2"/>
      <c r="O1048424" s="2"/>
    </row>
    <row r="1048425" customFormat="1" spans="1:15">
      <c r="A1048425" s="2"/>
      <c r="E1048425" s="1"/>
      <c r="G1048425" s="2"/>
      <c r="O1048425" s="2"/>
    </row>
    <row r="1048426" customFormat="1" spans="1:15">
      <c r="A1048426" s="2"/>
      <c r="E1048426" s="1"/>
      <c r="G1048426" s="2"/>
      <c r="O1048426" s="2"/>
    </row>
    <row r="1048427" customFormat="1" spans="1:15">
      <c r="A1048427" s="2"/>
      <c r="E1048427" s="1"/>
      <c r="G1048427" s="2"/>
      <c r="O1048427" s="2"/>
    </row>
    <row r="1048428" customFormat="1" spans="1:15">
      <c r="A1048428" s="2"/>
      <c r="E1048428" s="1"/>
      <c r="G1048428" s="2"/>
      <c r="O1048428" s="2"/>
    </row>
    <row r="1048429" customFormat="1" spans="1:15">
      <c r="A1048429" s="2"/>
      <c r="E1048429" s="1"/>
      <c r="G1048429" s="2"/>
      <c r="O1048429" s="2"/>
    </row>
    <row r="1048430" customFormat="1" spans="1:15">
      <c r="A1048430" s="2"/>
      <c r="E1048430" s="1"/>
      <c r="G1048430" s="2"/>
      <c r="O1048430" s="2"/>
    </row>
    <row r="1048431" customFormat="1" spans="1:15">
      <c r="A1048431" s="2"/>
      <c r="E1048431" s="1"/>
      <c r="G1048431" s="2"/>
      <c r="O1048431" s="2"/>
    </row>
    <row r="1048432" customFormat="1" spans="1:15">
      <c r="A1048432" s="2"/>
      <c r="E1048432" s="1"/>
      <c r="G1048432" s="2"/>
      <c r="O1048432" s="2"/>
    </row>
    <row r="1048433" customFormat="1" spans="1:15">
      <c r="A1048433" s="2"/>
      <c r="E1048433" s="1"/>
      <c r="G1048433" s="2"/>
      <c r="O1048433" s="2"/>
    </row>
    <row r="1048554" customFormat="1" spans="1:15">
      <c r="A1048554" s="2"/>
      <c r="G1048554" s="2"/>
      <c r="O1048554" s="2"/>
    </row>
    <row r="1048555" customFormat="1" spans="1:15">
      <c r="A1048555" s="2"/>
      <c r="G1048555" s="2"/>
      <c r="O1048555" s="2"/>
    </row>
    <row r="1048556" customFormat="1" spans="1:15">
      <c r="A1048556" s="2"/>
      <c r="G1048556" s="2"/>
      <c r="O1048556" s="2"/>
    </row>
    <row r="1048557" customFormat="1" spans="1:15">
      <c r="A1048557" s="2"/>
      <c r="G1048557" s="2"/>
      <c r="O1048557" s="2"/>
    </row>
    <row r="1048558" customFormat="1" spans="1:15">
      <c r="A1048558" s="2"/>
      <c r="G1048558" s="2"/>
      <c r="O1048558" s="2"/>
    </row>
    <row r="1048559" customFormat="1" spans="1:15">
      <c r="A1048559" s="2"/>
      <c r="G1048559" s="2"/>
      <c r="O1048559" s="2"/>
    </row>
    <row r="1048560" customFormat="1" spans="1:15">
      <c r="A1048560" s="2"/>
      <c r="G1048560" s="2"/>
      <c r="O1048560" s="2"/>
    </row>
    <row r="1048561" customFormat="1" spans="1:15">
      <c r="A1048561" s="2"/>
      <c r="G1048561" s="2"/>
      <c r="O1048561" s="2"/>
    </row>
    <row r="1048562" customFormat="1" spans="1:15">
      <c r="A1048562" s="2"/>
      <c r="G1048562" s="2"/>
      <c r="O1048562" s="2"/>
    </row>
    <row r="1048563" customFormat="1" spans="1:15">
      <c r="A1048563" s="2"/>
      <c r="G1048563" s="2"/>
      <c r="O1048563" s="2"/>
    </row>
  </sheetData>
  <sheetProtection formatCells="0" insertHyperlinks="0" autoFilter="0"/>
  <mergeCells count="1">
    <mergeCell ref="A1:O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表1-辅导安排总表</vt:lpstr>
      <vt:lpstr>表2-大学英语A(四) 重修名单</vt:lpstr>
      <vt:lpstr>表3-程序设计基础（C语言）重修名单</vt:lpstr>
      <vt:lpstr>表4-经济数学（二） 重修名单</vt:lpstr>
      <vt:lpstr>表5-高等数学A（二）重修名单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高大上</cp:lastModifiedBy>
  <dcterms:created xsi:type="dcterms:W3CDTF">2021-10-16T11:26:00Z</dcterms:created>
  <dcterms:modified xsi:type="dcterms:W3CDTF">2025-03-10T02:16:53Z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A01F39D3F2D04B64AC9068882B6E3491_13</vt:lpwstr>
  </property>
  <property fmtid="{D5CDD505-2E9C-101B-9397-08002B2CF9AE}" pid="3" name="KSOProductBuildVer">
    <vt:lpwstr>2052-12.1.0.18166</vt:lpwstr>
  </property>
  <property fmtid="{D5CDD505-2E9C-101B-9397-08002B2CF9AE}" pid="4" name="KSOReadingLayout">
    <vt:bool>true</vt:bool>
  </property>
</Properties>
</file>