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<sst xmlns="http://schemas.openxmlformats.org/spreadsheetml/2006/main" count="259" uniqueCount="149">
  <si>
    <t>2024-2025学年第二学期公选课教学工作量核算清单</t>
  </si>
  <si>
    <t>开课学院</t>
  </si>
  <si>
    <t>课程名称</t>
  </si>
  <si>
    <t>姓名</t>
  </si>
  <si>
    <t>选课人数</t>
  </si>
  <si>
    <t>授课学时</t>
  </si>
  <si>
    <t>自然班人数</t>
  </si>
  <si>
    <t>班级系数</t>
  </si>
  <si>
    <t>理论当量</t>
  </si>
  <si>
    <t>备注</t>
  </si>
  <si>
    <t>创新创业学院</t>
  </si>
  <si>
    <t>课程设计与评价</t>
  </si>
  <si>
    <t>孙芙蓉</t>
  </si>
  <si>
    <t>电子与电气工程学院</t>
  </si>
  <si>
    <t>化学与人类文明</t>
  </si>
  <si>
    <t>刘莹</t>
  </si>
  <si>
    <t>数字图像处理与应用</t>
  </si>
  <si>
    <t>刘玉良</t>
  </si>
  <si>
    <t>魅力超导体与应用</t>
  </si>
  <si>
    <t>陈炜</t>
  </si>
  <si>
    <t>机器人设计技术</t>
  </si>
  <si>
    <t>郑旸初</t>
  </si>
  <si>
    <t>法学院</t>
  </si>
  <si>
    <t>生活与法律</t>
  </si>
  <si>
    <t>季中旭</t>
  </si>
  <si>
    <t>毛毅坚</t>
  </si>
  <si>
    <t>婚姻与家庭法</t>
  </si>
  <si>
    <t>王晗</t>
  </si>
  <si>
    <t>文明与冲突：国际热点事件的法律解读</t>
  </si>
  <si>
    <t>严小青</t>
  </si>
  <si>
    <t>公共体育部</t>
  </si>
  <si>
    <t>急救常识</t>
  </si>
  <si>
    <t>陈稠</t>
  </si>
  <si>
    <t>篮球技、战术与竞赛</t>
  </si>
  <si>
    <t>机器人工程学院</t>
  </si>
  <si>
    <t>新能源技术与生态安全</t>
  </si>
  <si>
    <t>刘得星</t>
  </si>
  <si>
    <t>刘雷鸣</t>
  </si>
  <si>
    <t>吴明翔</t>
  </si>
  <si>
    <t>杨锐</t>
  </si>
  <si>
    <t>俄语语言与文化入门</t>
  </si>
  <si>
    <t>葛俊旭</t>
  </si>
  <si>
    <t>郑靖重</t>
  </si>
  <si>
    <t>建筑与能源工程学院</t>
  </si>
  <si>
    <t>木材与人类生活</t>
  </si>
  <si>
    <t>包文慧</t>
  </si>
  <si>
    <t>李博</t>
  </si>
  <si>
    <t>无人机航拍简介</t>
  </si>
  <si>
    <t>陈德虎</t>
  </si>
  <si>
    <t>中国古代建筑文明</t>
  </si>
  <si>
    <t>金子</t>
  </si>
  <si>
    <t>影视场景与虚拟空间赏析</t>
  </si>
  <si>
    <t>吴汇洁</t>
  </si>
  <si>
    <t>模型制作与鉴赏</t>
  </si>
  <si>
    <t>刘汗青</t>
  </si>
  <si>
    <t>环境保护与可持续发展</t>
  </si>
  <si>
    <t>林海转</t>
  </si>
  <si>
    <t>王珏</t>
  </si>
  <si>
    <t>经济与管理学院</t>
  </si>
  <si>
    <t>像经济学家那样思考</t>
  </si>
  <si>
    <t>郭云豪</t>
  </si>
  <si>
    <t>股票理论与实战</t>
  </si>
  <si>
    <t>查敦宏</t>
  </si>
  <si>
    <t>人在职场</t>
  </si>
  <si>
    <t>陈伊</t>
  </si>
  <si>
    <t>陈颖</t>
  </si>
  <si>
    <t>李小娟</t>
  </si>
  <si>
    <t>伍灵</t>
  </si>
  <si>
    <t>影视中的民俗文化</t>
  </si>
  <si>
    <t>王强</t>
  </si>
  <si>
    <t>品读中华经典——了凡四训</t>
  </si>
  <si>
    <t>王飞雪</t>
  </si>
  <si>
    <t>马克思主义学院</t>
  </si>
  <si>
    <t>课说浙江</t>
  </si>
  <si>
    <t>林浩卓</t>
  </si>
  <si>
    <t>林盛光</t>
  </si>
  <si>
    <t>方耀</t>
  </si>
  <si>
    <t>王鹏</t>
  </si>
  <si>
    <t>林森苗</t>
  </si>
  <si>
    <t>周尔祥</t>
  </si>
  <si>
    <t>思享温州</t>
  </si>
  <si>
    <t>市政管理学</t>
  </si>
  <si>
    <t>黎越亚</t>
  </si>
  <si>
    <t>中外文化交流史</t>
  </si>
  <si>
    <t>李新铭</t>
  </si>
  <si>
    <t>中华民族共同体概论</t>
  </si>
  <si>
    <t>陈林</t>
  </si>
  <si>
    <t>罗芸波</t>
  </si>
  <si>
    <t>设计艺术学院</t>
  </si>
  <si>
    <t>音乐鉴赏</t>
  </si>
  <si>
    <t>朱佳烜</t>
  </si>
  <si>
    <t>刘慧</t>
  </si>
  <si>
    <t>合唱鉴赏与实践</t>
  </si>
  <si>
    <t>东西方音乐对比与乐记今释</t>
  </si>
  <si>
    <t>张玮玒</t>
  </si>
  <si>
    <t>正念音乐团体课</t>
  </si>
  <si>
    <t>数据科学与人工智能学院</t>
  </si>
  <si>
    <t>周易导读</t>
  </si>
  <si>
    <t>王振宏</t>
  </si>
  <si>
    <t>大学生心智教育</t>
  </si>
  <si>
    <t>叶秀芳</t>
  </si>
  <si>
    <t>数字音视频编辑</t>
  </si>
  <si>
    <t>陈海挺</t>
  </si>
  <si>
    <t>多媒体应用技术</t>
  </si>
  <si>
    <t>廖雪峰</t>
  </si>
  <si>
    <t>从融入到融合：科学家精神的培育与实践</t>
  </si>
  <si>
    <t>程晓敏</t>
  </si>
  <si>
    <t>李敏</t>
  </si>
  <si>
    <t>周烁</t>
  </si>
  <si>
    <t>程序设计基础（C语言）在线课程</t>
  </si>
  <si>
    <t>人工智能前沿</t>
  </si>
  <si>
    <t>孙亚新</t>
  </si>
  <si>
    <t>孙子兵法与三十六计</t>
  </si>
  <si>
    <t>李浩鹏</t>
  </si>
  <si>
    <t>团委</t>
  </si>
  <si>
    <t>戏剧表演基础训练</t>
  </si>
  <si>
    <t>康龄方</t>
  </si>
  <si>
    <t>外国语学院（国际教育学院）</t>
  </si>
  <si>
    <t>英文歌曲鉴赏</t>
  </si>
  <si>
    <t>李星珠</t>
  </si>
  <si>
    <t>中国文化赏析</t>
  </si>
  <si>
    <t>龙丹妮</t>
  </si>
  <si>
    <t>法国美食鉴赏与法国文化</t>
  </si>
  <si>
    <t>何智瑞</t>
  </si>
  <si>
    <t>英美影视赏析与英美文化</t>
  </si>
  <si>
    <t>周奕涵</t>
  </si>
  <si>
    <t>走遍全球实用指南</t>
  </si>
  <si>
    <t>金芳如</t>
  </si>
  <si>
    <t>王奶妮</t>
  </si>
  <si>
    <t>文学与传媒学院</t>
  </si>
  <si>
    <t>红楼梦人物艺术鉴赏（在线课程）</t>
  </si>
  <si>
    <t>杨小敏</t>
  </si>
  <si>
    <t>艺术导论</t>
  </si>
  <si>
    <t>陈春莉</t>
  </si>
  <si>
    <t>蒋子郁</t>
  </si>
  <si>
    <t>张铭</t>
  </si>
  <si>
    <t>影视鉴赏</t>
  </si>
  <si>
    <t>李鹏</t>
  </si>
  <si>
    <t>戏剧鉴赏</t>
  </si>
  <si>
    <t>代莉</t>
  </si>
  <si>
    <t>江晶晶</t>
  </si>
  <si>
    <t>电子编辑与排版</t>
  </si>
  <si>
    <t>周亨友</t>
  </si>
  <si>
    <t>温州地方文化（古代专题）</t>
  </si>
  <si>
    <t>薛小卯</t>
  </si>
  <si>
    <t>网络视听文化</t>
  </si>
  <si>
    <t>厉国刚</t>
  </si>
  <si>
    <t>新媒体与社会</t>
  </si>
  <si>
    <t>王星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</si>
</sst>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.75"/>
      <color rgb="FF333333"/>
      <name val="Helvetica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F23" sqref="F23"/>
    </sheetView>
  </sheetViews>
  <sheetFormatPr defaultColWidth="9" defaultRowHeight="13.5"/>
  <cols>
    <col min="1" max="1" width="27.5" customWidth="1"/>
    <col min="2" max="2" width="32.875" customWidth="1"/>
    <col min="3" max="3" width="7" customWidth="1"/>
    <col min="4" max="4" width="8.875" style="1" customWidth="1"/>
    <col min="5" max="5" width="17.125" style="1" customWidth="1"/>
    <col min="6" max="6" width="16.625" customWidth="1"/>
    <col min="7" max="7" width="14.875" customWidth="1"/>
    <col min="8" max="8" width="19.125" customWidth="1"/>
  </cols>
  <sheetData>
    <row r="1" ht="22.5" spans="1:9">
      <c r="A1" s="2"/>
      <c r="B1" s="3" t="s">
        <v>0</v>
      </c>
      <c r="C1" s="3"/>
      <c r="D1" s="3"/>
      <c r="E1" s="4"/>
      <c r="F1" s="3"/>
      <c r="G1" s="3"/>
      <c r="H1" s="3"/>
      <c r="I1" s="21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22" t="s">
        <v>9</v>
      </c>
    </row>
    <row r="3" spans="1:9">
      <c r="A3" s="10" t="s">
        <v>10</v>
      </c>
      <c r="B3" s="10" t="s">
        <v>11</v>
      </c>
      <c r="C3" s="10" t="s">
        <v>12</v>
      </c>
      <c r="D3" s="11">
        <v>33</v>
      </c>
      <c r="E3" s="11">
        <v>32</v>
      </c>
      <c r="F3" s="12">
        <v>40</v>
      </c>
      <c r="G3" s="13">
        <f>MAX(1,1+(D3-F3)/2/D3)</f>
        <v>1</v>
      </c>
      <c r="H3" s="13">
        <f>E3*G3</f>
        <v>32</v>
      </c>
      <c r="I3" s="23"/>
    </row>
    <row r="4" spans="1:9">
      <c r="A4" s="10" t="s">
        <v>13</v>
      </c>
      <c r="B4" s="10" t="s">
        <v>14</v>
      </c>
      <c r="C4" s="10" t="s">
        <v>15</v>
      </c>
      <c r="D4" s="11">
        <v>60</v>
      </c>
      <c r="E4" s="11">
        <v>32</v>
      </c>
      <c r="F4" s="12">
        <v>40</v>
      </c>
      <c r="G4" s="13">
        <f t="shared" ref="G4:G35" si="0">MAX(1,1+(D4-F4)/2/D4)</f>
        <v>1.16666666666667</v>
      </c>
      <c r="H4" s="13">
        <f t="shared" ref="H4:H35" si="1">E4*G4</f>
        <v>37.3333333333333</v>
      </c>
      <c r="I4" s="23"/>
    </row>
    <row r="5" spans="1:9">
      <c r="A5" s="10" t="s">
        <v>13</v>
      </c>
      <c r="B5" s="10" t="s">
        <v>16</v>
      </c>
      <c r="C5" s="10" t="s">
        <v>17</v>
      </c>
      <c r="D5" s="11">
        <v>58</v>
      </c>
      <c r="E5" s="11">
        <v>29</v>
      </c>
      <c r="F5" s="12">
        <v>40</v>
      </c>
      <c r="G5" s="13">
        <f t="shared" si="0"/>
        <v>1.1551724137931</v>
      </c>
      <c r="H5" s="13">
        <f t="shared" si="1"/>
        <v>33.5</v>
      </c>
      <c r="I5" s="23"/>
    </row>
    <row r="6" spans="1:9">
      <c r="A6" s="10" t="s">
        <v>13</v>
      </c>
      <c r="B6" s="10" t="s">
        <v>18</v>
      </c>
      <c r="C6" s="10" t="s">
        <v>19</v>
      </c>
      <c r="D6" s="11">
        <v>61</v>
      </c>
      <c r="E6" s="11">
        <v>29</v>
      </c>
      <c r="F6" s="12">
        <v>40</v>
      </c>
      <c r="G6" s="13">
        <f t="shared" si="0"/>
        <v>1.17213114754098</v>
      </c>
      <c r="H6" s="13">
        <f t="shared" si="1"/>
        <v>33.9918032786885</v>
      </c>
      <c r="I6" s="23"/>
    </row>
    <row r="7" spans="1:9">
      <c r="A7" s="10" t="s">
        <v>13</v>
      </c>
      <c r="B7" s="10" t="s">
        <v>20</v>
      </c>
      <c r="C7" s="10" t="s">
        <v>21</v>
      </c>
      <c r="D7" s="11">
        <v>50</v>
      </c>
      <c r="E7" s="11">
        <v>29</v>
      </c>
      <c r="F7" s="12">
        <v>40</v>
      </c>
      <c r="G7" s="13">
        <f t="shared" si="0"/>
        <v>1.1</v>
      </c>
      <c r="H7" s="13">
        <f t="shared" si="1"/>
        <v>31.9</v>
      </c>
      <c r="I7" s="23"/>
    </row>
    <row r="8" spans="1:9">
      <c r="A8" s="10" t="s">
        <v>22</v>
      </c>
      <c r="B8" s="10" t="s">
        <v>23</v>
      </c>
      <c r="C8" s="10" t="s">
        <v>24</v>
      </c>
      <c r="D8" s="11">
        <v>60</v>
      </c>
      <c r="E8" s="11">
        <v>20</v>
      </c>
      <c r="F8" s="12">
        <v>40</v>
      </c>
      <c r="G8" s="13">
        <f t="shared" si="0"/>
        <v>1.16666666666667</v>
      </c>
      <c r="H8" s="13">
        <f t="shared" si="1"/>
        <v>23.3333333333333</v>
      </c>
      <c r="I8" s="23"/>
    </row>
    <row r="9" spans="1:9">
      <c r="A9" s="10" t="s">
        <v>22</v>
      </c>
      <c r="B9" s="10" t="s">
        <v>23</v>
      </c>
      <c r="C9" s="10" t="s">
        <v>25</v>
      </c>
      <c r="D9" s="11">
        <v>60</v>
      </c>
      <c r="E9" s="11">
        <v>6</v>
      </c>
      <c r="F9" s="12">
        <v>40</v>
      </c>
      <c r="G9" s="13">
        <f t="shared" si="0"/>
        <v>1.16666666666667</v>
      </c>
      <c r="H9" s="13">
        <f t="shared" si="1"/>
        <v>7</v>
      </c>
      <c r="I9" s="23"/>
    </row>
    <row r="10" spans="1:9">
      <c r="A10" s="10" t="s">
        <v>22</v>
      </c>
      <c r="B10" s="10" t="s">
        <v>26</v>
      </c>
      <c r="C10" s="10" t="s">
        <v>27</v>
      </c>
      <c r="D10" s="11">
        <v>71</v>
      </c>
      <c r="E10" s="11">
        <v>26</v>
      </c>
      <c r="F10" s="12">
        <v>40</v>
      </c>
      <c r="G10" s="13">
        <f t="shared" si="0"/>
        <v>1.21830985915493</v>
      </c>
      <c r="H10" s="13">
        <f t="shared" si="1"/>
        <v>31.6760563380282</v>
      </c>
      <c r="I10" s="23"/>
    </row>
    <row r="11" spans="1:9">
      <c r="A11" s="10" t="s">
        <v>22</v>
      </c>
      <c r="B11" s="10" t="s">
        <v>28</v>
      </c>
      <c r="C11" s="10" t="s">
        <v>29</v>
      </c>
      <c r="D11" s="11">
        <v>50</v>
      </c>
      <c r="E11" s="11">
        <v>32</v>
      </c>
      <c r="F11" s="12">
        <v>40</v>
      </c>
      <c r="G11" s="13">
        <f t="shared" si="0"/>
        <v>1.1</v>
      </c>
      <c r="H11" s="13">
        <f t="shared" si="1"/>
        <v>35.2</v>
      </c>
      <c r="I11" s="23"/>
    </row>
    <row r="12" spans="1:9">
      <c r="A12" s="10" t="s">
        <v>30</v>
      </c>
      <c r="B12" s="10" t="s">
        <v>31</v>
      </c>
      <c r="C12" s="10" t="s">
        <v>32</v>
      </c>
      <c r="D12" s="11">
        <v>30</v>
      </c>
      <c r="E12" s="11">
        <v>32</v>
      </c>
      <c r="F12" s="12">
        <v>30</v>
      </c>
      <c r="G12" s="13">
        <f t="shared" si="0"/>
        <v>1</v>
      </c>
      <c r="H12" s="13">
        <f t="shared" si="1"/>
        <v>32</v>
      </c>
      <c r="I12" s="23"/>
    </row>
    <row r="13" spans="1:9">
      <c r="A13" s="10" t="s">
        <v>30</v>
      </c>
      <c r="B13" s="10" t="s">
        <v>33</v>
      </c>
      <c r="C13" s="10" t="s">
        <v>32</v>
      </c>
      <c r="D13" s="11">
        <v>30</v>
      </c>
      <c r="E13" s="11">
        <v>32</v>
      </c>
      <c r="F13" s="12">
        <v>30</v>
      </c>
      <c r="G13" s="13">
        <f t="shared" si="0"/>
        <v>1</v>
      </c>
      <c r="H13" s="13">
        <f t="shared" si="1"/>
        <v>32</v>
      </c>
      <c r="I13" s="23"/>
    </row>
    <row r="14" spans="1:9">
      <c r="A14" s="10" t="s">
        <v>34</v>
      </c>
      <c r="B14" s="10" t="s">
        <v>35</v>
      </c>
      <c r="C14" s="10" t="s">
        <v>36</v>
      </c>
      <c r="D14" s="11">
        <v>46</v>
      </c>
      <c r="E14" s="11">
        <v>9</v>
      </c>
      <c r="F14" s="12">
        <v>40</v>
      </c>
      <c r="G14" s="13">
        <f t="shared" si="0"/>
        <v>1.06521739130435</v>
      </c>
      <c r="H14" s="13">
        <f t="shared" si="1"/>
        <v>9.58695652173913</v>
      </c>
      <c r="I14" s="23"/>
    </row>
    <row r="15" spans="1:9">
      <c r="A15" s="10" t="s">
        <v>34</v>
      </c>
      <c r="B15" s="10" t="s">
        <v>35</v>
      </c>
      <c r="C15" s="10" t="s">
        <v>37</v>
      </c>
      <c r="D15" s="11">
        <v>46</v>
      </c>
      <c r="E15" s="11">
        <v>5</v>
      </c>
      <c r="F15" s="12">
        <v>40</v>
      </c>
      <c r="G15" s="13">
        <f t="shared" si="0"/>
        <v>1.06521739130435</v>
      </c>
      <c r="H15" s="13">
        <f t="shared" si="1"/>
        <v>5.32608695652174</v>
      </c>
      <c r="I15" s="23"/>
    </row>
    <row r="16" spans="1:9">
      <c r="A16" s="10" t="s">
        <v>34</v>
      </c>
      <c r="B16" s="10" t="s">
        <v>35</v>
      </c>
      <c r="C16" s="10" t="s">
        <v>38</v>
      </c>
      <c r="D16" s="11">
        <v>46</v>
      </c>
      <c r="E16" s="11">
        <v>9</v>
      </c>
      <c r="F16" s="12">
        <v>40</v>
      </c>
      <c r="G16" s="13">
        <f t="shared" si="0"/>
        <v>1.06521739130435</v>
      </c>
      <c r="H16" s="13">
        <f t="shared" si="1"/>
        <v>9.58695652173913</v>
      </c>
      <c r="I16" s="23"/>
    </row>
    <row r="17" spans="1:9">
      <c r="A17" s="10" t="s">
        <v>34</v>
      </c>
      <c r="B17" s="10" t="s">
        <v>35</v>
      </c>
      <c r="C17" s="10" t="s">
        <v>39</v>
      </c>
      <c r="D17" s="11">
        <v>46</v>
      </c>
      <c r="E17" s="11">
        <v>9</v>
      </c>
      <c r="F17" s="12">
        <v>40</v>
      </c>
      <c r="G17" s="13">
        <f t="shared" si="0"/>
        <v>1.06521739130435</v>
      </c>
      <c r="H17" s="13">
        <f t="shared" si="1"/>
        <v>9.58695652173913</v>
      </c>
      <c r="I17" s="23"/>
    </row>
    <row r="18" spans="1:9">
      <c r="A18" s="10" t="s">
        <v>34</v>
      </c>
      <c r="B18" s="10" t="s">
        <v>40</v>
      </c>
      <c r="C18" s="10" t="s">
        <v>41</v>
      </c>
      <c r="D18" s="11">
        <v>60</v>
      </c>
      <c r="E18" s="11">
        <v>9</v>
      </c>
      <c r="F18" s="12">
        <v>40</v>
      </c>
      <c r="G18" s="13">
        <f t="shared" si="0"/>
        <v>1.16666666666667</v>
      </c>
      <c r="H18" s="13">
        <f t="shared" si="1"/>
        <v>10.5</v>
      </c>
      <c r="I18" s="23"/>
    </row>
    <row r="19" spans="1:9">
      <c r="A19" s="10" t="s">
        <v>34</v>
      </c>
      <c r="B19" s="10" t="s">
        <v>40</v>
      </c>
      <c r="C19" s="10" t="s">
        <v>42</v>
      </c>
      <c r="D19" s="11">
        <v>60</v>
      </c>
      <c r="E19" s="11">
        <v>23</v>
      </c>
      <c r="F19" s="12">
        <v>40</v>
      </c>
      <c r="G19" s="13">
        <f t="shared" si="0"/>
        <v>1.16666666666667</v>
      </c>
      <c r="H19" s="13">
        <f t="shared" si="1"/>
        <v>26.8333333333333</v>
      </c>
      <c r="I19" s="23"/>
    </row>
    <row r="20" spans="1:9">
      <c r="A20" s="10" t="s">
        <v>43</v>
      </c>
      <c r="B20" s="10" t="s">
        <v>44</v>
      </c>
      <c r="C20" s="10" t="s">
        <v>45</v>
      </c>
      <c r="D20" s="11">
        <v>99</v>
      </c>
      <c r="E20" s="11">
        <v>27</v>
      </c>
      <c r="F20" s="12">
        <v>40</v>
      </c>
      <c r="G20" s="13">
        <f t="shared" si="0"/>
        <v>1.2979797979798</v>
      </c>
      <c r="H20" s="13">
        <f t="shared" si="1"/>
        <v>35.0454545454545</v>
      </c>
      <c r="I20" s="23"/>
    </row>
    <row r="21" spans="1:9">
      <c r="A21" s="10" t="s">
        <v>43</v>
      </c>
      <c r="B21" s="10" t="s">
        <v>44</v>
      </c>
      <c r="C21" s="10" t="s">
        <v>46</v>
      </c>
      <c r="D21" s="11">
        <v>99</v>
      </c>
      <c r="E21" s="11">
        <v>2</v>
      </c>
      <c r="F21" s="12">
        <v>40</v>
      </c>
      <c r="G21" s="13">
        <f t="shared" si="0"/>
        <v>1.2979797979798</v>
      </c>
      <c r="H21" s="13">
        <f t="shared" si="1"/>
        <v>2.5959595959596</v>
      </c>
      <c r="I21" s="23"/>
    </row>
    <row r="22" spans="1:9">
      <c r="A22" s="10" t="s">
        <v>43</v>
      </c>
      <c r="B22" s="10" t="s">
        <v>47</v>
      </c>
      <c r="C22" s="10" t="s">
        <v>48</v>
      </c>
      <c r="D22" s="11">
        <v>50</v>
      </c>
      <c r="E22" s="11">
        <v>32</v>
      </c>
      <c r="F22" s="12">
        <v>40</v>
      </c>
      <c r="G22" s="13">
        <f t="shared" si="0"/>
        <v>1.1</v>
      </c>
      <c r="H22" s="13">
        <f t="shared" si="1"/>
        <v>35.2</v>
      </c>
      <c r="I22" s="23"/>
    </row>
    <row r="23" spans="1:9">
      <c r="A23" s="10" t="s">
        <v>43</v>
      </c>
      <c r="B23" s="10" t="s">
        <v>49</v>
      </c>
      <c r="C23" s="10" t="s">
        <v>50</v>
      </c>
      <c r="D23" s="11">
        <v>60</v>
      </c>
      <c r="E23" s="11">
        <v>32</v>
      </c>
      <c r="F23" s="12">
        <v>40</v>
      </c>
      <c r="G23" s="13">
        <f t="shared" si="0"/>
        <v>1.16666666666667</v>
      </c>
      <c r="H23" s="13">
        <f t="shared" si="1"/>
        <v>37.3333333333333</v>
      </c>
      <c r="I23" s="23"/>
    </row>
    <row r="24" spans="1:9">
      <c r="A24" s="10" t="s">
        <v>43</v>
      </c>
      <c r="B24" s="10" t="s">
        <v>51</v>
      </c>
      <c r="C24" s="10" t="s">
        <v>52</v>
      </c>
      <c r="D24" s="11">
        <v>49</v>
      </c>
      <c r="E24" s="11">
        <v>32</v>
      </c>
      <c r="F24" s="12">
        <v>40</v>
      </c>
      <c r="G24" s="13">
        <f t="shared" si="0"/>
        <v>1.09183673469388</v>
      </c>
      <c r="H24" s="13">
        <f t="shared" si="1"/>
        <v>34.9387755102041</v>
      </c>
      <c r="I24" s="23"/>
    </row>
    <row r="25" spans="1:9">
      <c r="A25" s="10" t="s">
        <v>43</v>
      </c>
      <c r="B25" s="10" t="s">
        <v>53</v>
      </c>
      <c r="C25" s="10" t="s">
        <v>54</v>
      </c>
      <c r="D25" s="11">
        <v>60</v>
      </c>
      <c r="E25" s="11">
        <v>32</v>
      </c>
      <c r="F25" s="12">
        <v>40</v>
      </c>
      <c r="G25" s="13">
        <f t="shared" si="0"/>
        <v>1.16666666666667</v>
      </c>
      <c r="H25" s="13">
        <f t="shared" si="1"/>
        <v>37.3333333333333</v>
      </c>
      <c r="I25" s="23"/>
    </row>
    <row r="26" spans="1:9">
      <c r="A26" s="10" t="s">
        <v>43</v>
      </c>
      <c r="B26" s="10" t="s">
        <v>55</v>
      </c>
      <c r="C26" s="10" t="s">
        <v>56</v>
      </c>
      <c r="D26" s="11">
        <v>53</v>
      </c>
      <c r="E26" s="11">
        <v>27</v>
      </c>
      <c r="F26" s="12">
        <v>40</v>
      </c>
      <c r="G26" s="13">
        <f t="shared" si="0"/>
        <v>1.12264150943396</v>
      </c>
      <c r="H26" s="13">
        <f t="shared" si="1"/>
        <v>30.311320754717</v>
      </c>
      <c r="I26" s="23"/>
    </row>
    <row r="27" spans="1:9">
      <c r="A27" s="10" t="s">
        <v>43</v>
      </c>
      <c r="B27" s="10" t="s">
        <v>55</v>
      </c>
      <c r="C27" s="10" t="s">
        <v>57</v>
      </c>
      <c r="D27" s="11">
        <v>53</v>
      </c>
      <c r="E27" s="11">
        <v>2</v>
      </c>
      <c r="F27" s="12">
        <v>40</v>
      </c>
      <c r="G27" s="13">
        <f t="shared" si="0"/>
        <v>1.12264150943396</v>
      </c>
      <c r="H27" s="13">
        <f t="shared" si="1"/>
        <v>2.24528301886792</v>
      </c>
      <c r="I27" s="23"/>
    </row>
    <row r="28" spans="1:9">
      <c r="A28" s="10" t="s">
        <v>58</v>
      </c>
      <c r="B28" s="10" t="s">
        <v>59</v>
      </c>
      <c r="C28" s="10" t="s">
        <v>60</v>
      </c>
      <c r="D28" s="11">
        <v>100</v>
      </c>
      <c r="E28" s="11">
        <v>29</v>
      </c>
      <c r="F28" s="12">
        <v>40</v>
      </c>
      <c r="G28" s="13">
        <f t="shared" si="0"/>
        <v>1.3</v>
      </c>
      <c r="H28" s="13">
        <f t="shared" si="1"/>
        <v>37.7</v>
      </c>
      <c r="I28" s="23"/>
    </row>
    <row r="29" spans="1:9">
      <c r="A29" s="10" t="s">
        <v>58</v>
      </c>
      <c r="B29" s="10" t="s">
        <v>61</v>
      </c>
      <c r="C29" s="10" t="s">
        <v>62</v>
      </c>
      <c r="D29" s="11">
        <v>48</v>
      </c>
      <c r="E29" s="11">
        <v>29</v>
      </c>
      <c r="F29" s="12">
        <v>40</v>
      </c>
      <c r="G29" s="13">
        <f t="shared" si="0"/>
        <v>1.08333333333333</v>
      </c>
      <c r="H29" s="13">
        <f t="shared" si="1"/>
        <v>31.4166666666667</v>
      </c>
      <c r="I29" s="23"/>
    </row>
    <row r="30" spans="1:9">
      <c r="A30" s="10" t="s">
        <v>58</v>
      </c>
      <c r="B30" s="10" t="s">
        <v>63</v>
      </c>
      <c r="C30" s="10" t="s">
        <v>64</v>
      </c>
      <c r="D30" s="11">
        <v>51</v>
      </c>
      <c r="E30" s="11">
        <v>6</v>
      </c>
      <c r="F30" s="12">
        <v>40</v>
      </c>
      <c r="G30" s="13">
        <f t="shared" si="0"/>
        <v>1.1078431372549</v>
      </c>
      <c r="H30" s="13">
        <f t="shared" si="1"/>
        <v>6.64705882352941</v>
      </c>
      <c r="I30" s="23"/>
    </row>
    <row r="31" spans="1:9">
      <c r="A31" s="10" t="s">
        <v>58</v>
      </c>
      <c r="B31" s="10" t="s">
        <v>63</v>
      </c>
      <c r="C31" s="10" t="s">
        <v>65</v>
      </c>
      <c r="D31" s="11">
        <v>51</v>
      </c>
      <c r="E31" s="11">
        <v>6</v>
      </c>
      <c r="F31" s="12">
        <v>40</v>
      </c>
      <c r="G31" s="13">
        <f t="shared" si="0"/>
        <v>1.1078431372549</v>
      </c>
      <c r="H31" s="13">
        <f t="shared" si="1"/>
        <v>6.64705882352941</v>
      </c>
      <c r="I31" s="23"/>
    </row>
    <row r="32" spans="1:9">
      <c r="A32" s="10" t="s">
        <v>58</v>
      </c>
      <c r="B32" s="10" t="s">
        <v>63</v>
      </c>
      <c r="C32" s="10" t="s">
        <v>24</v>
      </c>
      <c r="D32" s="11">
        <v>51</v>
      </c>
      <c r="E32" s="11">
        <v>3</v>
      </c>
      <c r="F32" s="12">
        <v>40</v>
      </c>
      <c r="G32" s="13">
        <f t="shared" si="0"/>
        <v>1.1078431372549</v>
      </c>
      <c r="H32" s="13">
        <f t="shared" si="1"/>
        <v>3.32352941176471</v>
      </c>
      <c r="I32" s="23"/>
    </row>
    <row r="33" spans="1:9">
      <c r="A33" s="10" t="s">
        <v>58</v>
      </c>
      <c r="B33" s="10" t="s">
        <v>63</v>
      </c>
      <c r="C33" s="10" t="s">
        <v>66</v>
      </c>
      <c r="D33" s="11">
        <v>51</v>
      </c>
      <c r="E33" s="11">
        <v>11</v>
      </c>
      <c r="F33" s="12">
        <v>40</v>
      </c>
      <c r="G33" s="13">
        <f t="shared" si="0"/>
        <v>1.1078431372549</v>
      </c>
      <c r="H33" s="13">
        <f t="shared" si="1"/>
        <v>12.1862745098039</v>
      </c>
      <c r="I33" s="23"/>
    </row>
    <row r="34" spans="1:9">
      <c r="A34" s="10" t="s">
        <v>58</v>
      </c>
      <c r="B34" s="10" t="s">
        <v>63</v>
      </c>
      <c r="C34" s="10" t="s">
        <v>67</v>
      </c>
      <c r="D34" s="11">
        <v>51</v>
      </c>
      <c r="E34" s="11">
        <v>3</v>
      </c>
      <c r="F34" s="12">
        <v>40</v>
      </c>
      <c r="G34" s="13">
        <f t="shared" si="0"/>
        <v>1.1078431372549</v>
      </c>
      <c r="H34" s="13">
        <f t="shared" si="1"/>
        <v>3.32352941176471</v>
      </c>
      <c r="I34" s="23"/>
    </row>
    <row r="35" spans="1:9">
      <c r="A35" s="14" t="s">
        <v>58</v>
      </c>
      <c r="B35" s="14" t="s">
        <v>68</v>
      </c>
      <c r="C35" s="14" t="s">
        <v>69</v>
      </c>
      <c r="D35" s="15">
        <v>49</v>
      </c>
      <c r="E35" s="15">
        <v>32</v>
      </c>
      <c r="F35" s="12">
        <v>40</v>
      </c>
      <c r="G35" s="13">
        <f t="shared" si="0"/>
        <v>1.09183673469388</v>
      </c>
      <c r="H35" s="13">
        <f t="shared" si="1"/>
        <v>34.9387755102041</v>
      </c>
      <c r="I35" s="23"/>
    </row>
    <row r="36" spans="1:9">
      <c r="A36" s="14" t="s">
        <v>58</v>
      </c>
      <c r="B36" s="14" t="s">
        <v>68</v>
      </c>
      <c r="C36" s="14" t="s">
        <v>69</v>
      </c>
      <c r="D36" s="15">
        <v>49</v>
      </c>
      <c r="E36" s="15">
        <v>32</v>
      </c>
      <c r="F36" s="12">
        <v>40</v>
      </c>
      <c r="G36" s="13">
        <f t="shared" ref="G36:G67" si="2">MAX(1,1+(D36-F36)/2/D36)</f>
        <v>1.09183673469388</v>
      </c>
      <c r="H36" s="13">
        <f t="shared" ref="H36:H67" si="3">E36*G36</f>
        <v>34.9387755102041</v>
      </c>
      <c r="I36" s="23"/>
    </row>
    <row r="37" spans="1:9">
      <c r="A37" s="10" t="s">
        <v>58</v>
      </c>
      <c r="B37" s="10" t="s">
        <v>70</v>
      </c>
      <c r="C37" s="10" t="s">
        <v>71</v>
      </c>
      <c r="D37" s="11">
        <v>48</v>
      </c>
      <c r="E37" s="11">
        <v>32</v>
      </c>
      <c r="F37" s="12">
        <v>40</v>
      </c>
      <c r="G37" s="13">
        <f t="shared" si="2"/>
        <v>1.08333333333333</v>
      </c>
      <c r="H37" s="13">
        <f t="shared" si="3"/>
        <v>34.6666666666667</v>
      </c>
      <c r="I37" s="23"/>
    </row>
    <row r="38" spans="1:9">
      <c r="A38" s="14" t="s">
        <v>72</v>
      </c>
      <c r="B38" s="14" t="s">
        <v>73</v>
      </c>
      <c r="C38" s="16" t="s">
        <v>74</v>
      </c>
      <c r="D38" s="17">
        <v>99</v>
      </c>
      <c r="E38" s="18">
        <v>17</v>
      </c>
      <c r="F38" s="12">
        <v>40</v>
      </c>
      <c r="G38" s="13">
        <f t="shared" si="2"/>
        <v>1.2979797979798</v>
      </c>
      <c r="H38" s="13">
        <f t="shared" si="3"/>
        <v>22.0656565656566</v>
      </c>
      <c r="I38" s="23"/>
    </row>
    <row r="39" spans="1:9">
      <c r="A39" s="14" t="s">
        <v>72</v>
      </c>
      <c r="B39" s="14" t="s">
        <v>73</v>
      </c>
      <c r="C39" s="16" t="s">
        <v>75</v>
      </c>
      <c r="D39" s="17">
        <v>99</v>
      </c>
      <c r="E39" s="18">
        <v>3</v>
      </c>
      <c r="F39" s="12">
        <v>40</v>
      </c>
      <c r="G39" s="13">
        <f t="shared" si="2"/>
        <v>1.2979797979798</v>
      </c>
      <c r="H39" s="13">
        <f t="shared" si="3"/>
        <v>3.89393939393939</v>
      </c>
      <c r="I39" s="23"/>
    </row>
    <row r="40" spans="1:9">
      <c r="A40" s="14" t="s">
        <v>72</v>
      </c>
      <c r="B40" s="14" t="s">
        <v>73</v>
      </c>
      <c r="C40" s="19" t="s">
        <v>76</v>
      </c>
      <c r="D40" s="17">
        <v>99</v>
      </c>
      <c r="E40" s="18">
        <v>3</v>
      </c>
      <c r="F40" s="12">
        <v>40</v>
      </c>
      <c r="G40" s="13">
        <f t="shared" si="2"/>
        <v>1.2979797979798</v>
      </c>
      <c r="H40" s="13">
        <f t="shared" si="3"/>
        <v>3.89393939393939</v>
      </c>
      <c r="I40" s="23"/>
    </row>
    <row r="41" spans="1:9">
      <c r="A41" s="14" t="s">
        <v>72</v>
      </c>
      <c r="B41" s="14" t="s">
        <v>73</v>
      </c>
      <c r="C41" s="16" t="s">
        <v>77</v>
      </c>
      <c r="D41" s="17">
        <v>99</v>
      </c>
      <c r="E41" s="18">
        <v>3</v>
      </c>
      <c r="F41" s="12">
        <v>40</v>
      </c>
      <c r="G41" s="13">
        <f t="shared" si="2"/>
        <v>1.2979797979798</v>
      </c>
      <c r="H41" s="13">
        <f t="shared" si="3"/>
        <v>3.89393939393939</v>
      </c>
      <c r="I41" s="23"/>
    </row>
    <row r="42" spans="1:9">
      <c r="A42" s="14" t="s">
        <v>72</v>
      </c>
      <c r="B42" s="14" t="s">
        <v>73</v>
      </c>
      <c r="C42" s="19" t="s">
        <v>78</v>
      </c>
      <c r="D42" s="17">
        <v>99</v>
      </c>
      <c r="E42" s="18">
        <v>3</v>
      </c>
      <c r="F42" s="12">
        <v>40</v>
      </c>
      <c r="G42" s="13">
        <f t="shared" si="2"/>
        <v>1.2979797979798</v>
      </c>
      <c r="H42" s="13">
        <f t="shared" si="3"/>
        <v>3.89393939393939</v>
      </c>
      <c r="I42" s="23"/>
    </row>
    <row r="43" spans="1:9">
      <c r="A43" s="14" t="s">
        <v>72</v>
      </c>
      <c r="B43" s="14" t="s">
        <v>73</v>
      </c>
      <c r="C43" s="20" t="s">
        <v>79</v>
      </c>
      <c r="D43" s="17">
        <v>99</v>
      </c>
      <c r="E43" s="18">
        <v>3</v>
      </c>
      <c r="F43" s="12">
        <v>40</v>
      </c>
      <c r="G43" s="13">
        <f t="shared" si="2"/>
        <v>1.2979797979798</v>
      </c>
      <c r="H43" s="13">
        <f t="shared" si="3"/>
        <v>3.89393939393939</v>
      </c>
      <c r="I43" s="23"/>
    </row>
    <row r="44" spans="1:9">
      <c r="A44" s="14" t="s">
        <v>72</v>
      </c>
      <c r="B44" s="14" t="s">
        <v>80</v>
      </c>
      <c r="C44" s="14" t="s">
        <v>77</v>
      </c>
      <c r="D44" s="15">
        <v>53</v>
      </c>
      <c r="E44" s="18">
        <v>32</v>
      </c>
      <c r="F44" s="12">
        <v>40</v>
      </c>
      <c r="G44" s="13">
        <f t="shared" si="2"/>
        <v>1.12264150943396</v>
      </c>
      <c r="H44" s="13">
        <f t="shared" si="3"/>
        <v>35.9245283018868</v>
      </c>
      <c r="I44" s="23"/>
    </row>
    <row r="45" spans="1:9">
      <c r="A45" s="10" t="s">
        <v>72</v>
      </c>
      <c r="B45" s="10" t="s">
        <v>81</v>
      </c>
      <c r="C45" s="10" t="s">
        <v>82</v>
      </c>
      <c r="D45" s="11">
        <v>100</v>
      </c>
      <c r="E45" s="11">
        <v>32</v>
      </c>
      <c r="F45" s="12">
        <v>40</v>
      </c>
      <c r="G45" s="13">
        <f t="shared" si="2"/>
        <v>1.3</v>
      </c>
      <c r="H45" s="13">
        <f t="shared" si="3"/>
        <v>41.6</v>
      </c>
      <c r="I45" s="23"/>
    </row>
    <row r="46" spans="1:9">
      <c r="A46" s="10" t="s">
        <v>72</v>
      </c>
      <c r="B46" s="10" t="s">
        <v>81</v>
      </c>
      <c r="C46" s="10" t="s">
        <v>82</v>
      </c>
      <c r="D46" s="11">
        <v>100</v>
      </c>
      <c r="E46" s="11">
        <v>29</v>
      </c>
      <c r="F46" s="12">
        <v>40</v>
      </c>
      <c r="G46" s="13">
        <f t="shared" si="2"/>
        <v>1.3</v>
      </c>
      <c r="H46" s="13">
        <f t="shared" si="3"/>
        <v>37.7</v>
      </c>
      <c r="I46" s="23"/>
    </row>
    <row r="47" spans="1:9">
      <c r="A47" s="10" t="s">
        <v>72</v>
      </c>
      <c r="B47" s="10" t="s">
        <v>83</v>
      </c>
      <c r="C47" s="10" t="s">
        <v>84</v>
      </c>
      <c r="D47" s="11">
        <v>98</v>
      </c>
      <c r="E47" s="11">
        <v>32</v>
      </c>
      <c r="F47" s="12">
        <v>40</v>
      </c>
      <c r="G47" s="13">
        <f t="shared" si="2"/>
        <v>1.29591836734694</v>
      </c>
      <c r="H47" s="13">
        <f t="shared" si="3"/>
        <v>41.469387755102</v>
      </c>
      <c r="I47" s="23"/>
    </row>
    <row r="48" spans="1:9">
      <c r="A48" s="10" t="s">
        <v>72</v>
      </c>
      <c r="B48" s="10" t="s">
        <v>85</v>
      </c>
      <c r="C48" s="10" t="s">
        <v>86</v>
      </c>
      <c r="D48" s="11">
        <v>99</v>
      </c>
      <c r="E48" s="11">
        <v>12</v>
      </c>
      <c r="F48" s="12">
        <v>40</v>
      </c>
      <c r="G48" s="13">
        <f t="shared" si="2"/>
        <v>1.2979797979798</v>
      </c>
      <c r="H48" s="13">
        <f t="shared" si="3"/>
        <v>15.5757575757576</v>
      </c>
      <c r="I48" s="23"/>
    </row>
    <row r="49" spans="1:9">
      <c r="A49" s="10" t="s">
        <v>72</v>
      </c>
      <c r="B49" s="10" t="s">
        <v>85</v>
      </c>
      <c r="C49" s="10" t="s">
        <v>87</v>
      </c>
      <c r="D49" s="11">
        <v>99</v>
      </c>
      <c r="E49" s="11">
        <v>9</v>
      </c>
      <c r="F49" s="12">
        <v>40</v>
      </c>
      <c r="G49" s="13">
        <f t="shared" si="2"/>
        <v>1.2979797979798</v>
      </c>
      <c r="H49" s="13">
        <f t="shared" si="3"/>
        <v>11.6818181818182</v>
      </c>
      <c r="I49" s="23"/>
    </row>
    <row r="50" spans="1:9">
      <c r="A50" s="10" t="s">
        <v>72</v>
      </c>
      <c r="B50" s="10" t="s">
        <v>85</v>
      </c>
      <c r="C50" s="10" t="s">
        <v>79</v>
      </c>
      <c r="D50" s="11">
        <v>99</v>
      </c>
      <c r="E50" s="11">
        <v>9</v>
      </c>
      <c r="F50" s="12">
        <v>40</v>
      </c>
      <c r="G50" s="13">
        <f t="shared" si="2"/>
        <v>1.2979797979798</v>
      </c>
      <c r="H50" s="13">
        <f t="shared" si="3"/>
        <v>11.6818181818182</v>
      </c>
      <c r="I50" s="23"/>
    </row>
    <row r="51" spans="1:9">
      <c r="A51" s="10" t="s">
        <v>88</v>
      </c>
      <c r="B51" s="10" t="s">
        <v>89</v>
      </c>
      <c r="C51" s="10" t="s">
        <v>90</v>
      </c>
      <c r="D51" s="11">
        <v>50</v>
      </c>
      <c r="E51" s="11">
        <v>32</v>
      </c>
      <c r="F51" s="12">
        <v>30</v>
      </c>
      <c r="G51" s="13">
        <f t="shared" si="2"/>
        <v>1.2</v>
      </c>
      <c r="H51" s="13">
        <f t="shared" si="3"/>
        <v>38.4</v>
      </c>
      <c r="I51" s="23"/>
    </row>
    <row r="52" spans="1:9">
      <c r="A52" s="10" t="s">
        <v>88</v>
      </c>
      <c r="B52" s="10" t="s">
        <v>89</v>
      </c>
      <c r="C52" s="10" t="s">
        <v>90</v>
      </c>
      <c r="D52" s="11">
        <v>50</v>
      </c>
      <c r="E52" s="11">
        <v>30</v>
      </c>
      <c r="F52" s="12">
        <v>30</v>
      </c>
      <c r="G52" s="13">
        <f t="shared" si="2"/>
        <v>1.2</v>
      </c>
      <c r="H52" s="13">
        <f t="shared" si="3"/>
        <v>36</v>
      </c>
      <c r="I52" s="23"/>
    </row>
    <row r="53" spans="1:9">
      <c r="A53" s="10" t="s">
        <v>88</v>
      </c>
      <c r="B53" s="10" t="s">
        <v>89</v>
      </c>
      <c r="C53" s="10" t="s">
        <v>91</v>
      </c>
      <c r="D53" s="11">
        <v>47</v>
      </c>
      <c r="E53" s="11">
        <v>32</v>
      </c>
      <c r="F53" s="12">
        <v>30</v>
      </c>
      <c r="G53" s="13">
        <f t="shared" si="2"/>
        <v>1.18085106382979</v>
      </c>
      <c r="H53" s="13">
        <f t="shared" si="3"/>
        <v>37.7872340425532</v>
      </c>
      <c r="I53" s="23"/>
    </row>
    <row r="54" spans="1:9">
      <c r="A54" s="10" t="s">
        <v>88</v>
      </c>
      <c r="B54" s="10" t="s">
        <v>92</v>
      </c>
      <c r="C54" s="10" t="s">
        <v>91</v>
      </c>
      <c r="D54" s="11">
        <v>80</v>
      </c>
      <c r="E54" s="11">
        <v>32</v>
      </c>
      <c r="F54" s="12">
        <v>30</v>
      </c>
      <c r="G54" s="13">
        <f t="shared" si="2"/>
        <v>1.3125</v>
      </c>
      <c r="H54" s="13">
        <f t="shared" si="3"/>
        <v>42</v>
      </c>
      <c r="I54" s="23"/>
    </row>
    <row r="55" spans="1:9">
      <c r="A55" s="10" t="s">
        <v>88</v>
      </c>
      <c r="B55" s="10" t="s">
        <v>93</v>
      </c>
      <c r="C55" s="10" t="s">
        <v>94</v>
      </c>
      <c r="D55" s="11">
        <v>49</v>
      </c>
      <c r="E55" s="11">
        <v>32</v>
      </c>
      <c r="F55" s="12">
        <v>30</v>
      </c>
      <c r="G55" s="13">
        <f t="shared" si="2"/>
        <v>1.19387755102041</v>
      </c>
      <c r="H55" s="13">
        <f t="shared" si="3"/>
        <v>38.2040816326531</v>
      </c>
      <c r="I55" s="23"/>
    </row>
    <row r="56" spans="1:9">
      <c r="A56" s="10" t="s">
        <v>88</v>
      </c>
      <c r="B56" s="10" t="s">
        <v>95</v>
      </c>
      <c r="C56" s="10" t="s">
        <v>94</v>
      </c>
      <c r="D56" s="11">
        <v>19</v>
      </c>
      <c r="E56" s="11">
        <v>32</v>
      </c>
      <c r="F56" s="12">
        <v>30</v>
      </c>
      <c r="G56" s="13">
        <f t="shared" si="2"/>
        <v>1</v>
      </c>
      <c r="H56" s="13">
        <f t="shared" si="3"/>
        <v>32</v>
      </c>
      <c r="I56" s="23"/>
    </row>
    <row r="57" spans="1:9">
      <c r="A57" s="10" t="s">
        <v>96</v>
      </c>
      <c r="B57" s="10" t="s">
        <v>97</v>
      </c>
      <c r="C57" s="10" t="s">
        <v>98</v>
      </c>
      <c r="D57" s="11">
        <v>100</v>
      </c>
      <c r="E57" s="11">
        <v>32</v>
      </c>
      <c r="F57" s="12">
        <v>40</v>
      </c>
      <c r="G57" s="13">
        <f t="shared" si="2"/>
        <v>1.3</v>
      </c>
      <c r="H57" s="13">
        <f t="shared" si="3"/>
        <v>41.6</v>
      </c>
      <c r="I57" s="23"/>
    </row>
    <row r="58" spans="1:9">
      <c r="A58" s="10" t="s">
        <v>96</v>
      </c>
      <c r="B58" s="10" t="s">
        <v>99</v>
      </c>
      <c r="C58" s="10" t="s">
        <v>100</v>
      </c>
      <c r="D58" s="11">
        <v>50</v>
      </c>
      <c r="E58" s="11">
        <v>32</v>
      </c>
      <c r="F58" s="12">
        <v>40</v>
      </c>
      <c r="G58" s="13">
        <f t="shared" si="2"/>
        <v>1.1</v>
      </c>
      <c r="H58" s="13">
        <f t="shared" si="3"/>
        <v>35.2</v>
      </c>
      <c r="I58" s="23"/>
    </row>
    <row r="59" spans="1:9">
      <c r="A59" s="10" t="s">
        <v>96</v>
      </c>
      <c r="B59" s="10" t="s">
        <v>101</v>
      </c>
      <c r="C59" s="10" t="s">
        <v>102</v>
      </c>
      <c r="D59" s="11">
        <v>56</v>
      </c>
      <c r="E59" s="11">
        <v>32</v>
      </c>
      <c r="F59" s="12">
        <v>40</v>
      </c>
      <c r="G59" s="13">
        <f t="shared" si="2"/>
        <v>1.14285714285714</v>
      </c>
      <c r="H59" s="13">
        <f t="shared" si="3"/>
        <v>36.5714285714286</v>
      </c>
      <c r="I59" s="23"/>
    </row>
    <row r="60" spans="1:9">
      <c r="A60" s="10" t="s">
        <v>96</v>
      </c>
      <c r="B60" s="10" t="s">
        <v>103</v>
      </c>
      <c r="C60" s="10" t="s">
        <v>104</v>
      </c>
      <c r="D60" s="11">
        <v>58</v>
      </c>
      <c r="E60" s="11">
        <v>32</v>
      </c>
      <c r="F60" s="12">
        <v>40</v>
      </c>
      <c r="G60" s="13">
        <f t="shared" si="2"/>
        <v>1.1551724137931</v>
      </c>
      <c r="H60" s="13">
        <f t="shared" si="3"/>
        <v>36.9655172413793</v>
      </c>
      <c r="I60" s="23"/>
    </row>
    <row r="61" spans="1:9">
      <c r="A61" s="14" t="s">
        <v>96</v>
      </c>
      <c r="B61" s="14" t="s">
        <v>105</v>
      </c>
      <c r="C61" s="14" t="s">
        <v>106</v>
      </c>
      <c r="D61" s="15">
        <v>49</v>
      </c>
      <c r="E61" s="18">
        <v>8</v>
      </c>
      <c r="F61" s="12">
        <v>40</v>
      </c>
      <c r="G61" s="13">
        <f t="shared" si="2"/>
        <v>1.09183673469388</v>
      </c>
      <c r="H61" s="13">
        <f t="shared" si="3"/>
        <v>8.73469387755102</v>
      </c>
      <c r="I61" s="23"/>
    </row>
    <row r="62" spans="1:9">
      <c r="A62" s="14" t="s">
        <v>96</v>
      </c>
      <c r="B62" s="14" t="s">
        <v>105</v>
      </c>
      <c r="C62" s="14" t="s">
        <v>107</v>
      </c>
      <c r="D62" s="15">
        <v>49</v>
      </c>
      <c r="E62" s="18">
        <v>12</v>
      </c>
      <c r="F62" s="12">
        <v>40</v>
      </c>
      <c r="G62" s="13">
        <f t="shared" si="2"/>
        <v>1.09183673469388</v>
      </c>
      <c r="H62" s="13">
        <f t="shared" si="3"/>
        <v>13.1020408163265</v>
      </c>
      <c r="I62" s="23"/>
    </row>
    <row r="63" spans="1:9">
      <c r="A63" s="14" t="s">
        <v>96</v>
      </c>
      <c r="B63" s="14" t="s">
        <v>105</v>
      </c>
      <c r="C63" s="14" t="s">
        <v>108</v>
      </c>
      <c r="D63" s="15">
        <v>49</v>
      </c>
      <c r="E63" s="18">
        <v>12</v>
      </c>
      <c r="F63" s="12">
        <v>40</v>
      </c>
      <c r="G63" s="13">
        <f t="shared" si="2"/>
        <v>1.09183673469388</v>
      </c>
      <c r="H63" s="13">
        <f t="shared" si="3"/>
        <v>13.1020408163265</v>
      </c>
      <c r="I63" s="24"/>
    </row>
    <row r="64" spans="1:9">
      <c r="A64" s="10" t="s">
        <v>96</v>
      </c>
      <c r="B64" s="10" t="s">
        <v>109</v>
      </c>
      <c r="C64" s="10" t="s">
        <v>104</v>
      </c>
      <c r="D64" s="11">
        <v>48</v>
      </c>
      <c r="E64" s="11">
        <v>33</v>
      </c>
      <c r="F64" s="12">
        <v>40</v>
      </c>
      <c r="G64" s="13">
        <f t="shared" si="2"/>
        <v>1.08333333333333</v>
      </c>
      <c r="H64" s="13">
        <f t="shared" si="3"/>
        <v>35.75</v>
      </c>
      <c r="I64" s="24"/>
    </row>
    <row r="65" spans="1:9">
      <c r="A65" s="10" t="s">
        <v>96</v>
      </c>
      <c r="B65" s="10" t="s">
        <v>110</v>
      </c>
      <c r="C65" s="10" t="s">
        <v>111</v>
      </c>
      <c r="D65" s="11">
        <v>59</v>
      </c>
      <c r="E65" s="11">
        <v>32</v>
      </c>
      <c r="F65" s="12">
        <v>40</v>
      </c>
      <c r="G65" s="13">
        <f t="shared" si="2"/>
        <v>1.16101694915254</v>
      </c>
      <c r="H65" s="13">
        <f t="shared" si="3"/>
        <v>37.1525423728814</v>
      </c>
      <c r="I65" s="24"/>
    </row>
    <row r="66" spans="1:9">
      <c r="A66" s="10" t="s">
        <v>96</v>
      </c>
      <c r="B66" s="10" t="s">
        <v>112</v>
      </c>
      <c r="C66" s="10" t="s">
        <v>113</v>
      </c>
      <c r="D66" s="11">
        <v>60</v>
      </c>
      <c r="E66" s="11">
        <v>32</v>
      </c>
      <c r="F66" s="12">
        <v>40</v>
      </c>
      <c r="G66" s="13">
        <f t="shared" si="2"/>
        <v>1.16666666666667</v>
      </c>
      <c r="H66" s="13">
        <f t="shared" si="3"/>
        <v>37.3333333333333</v>
      </c>
      <c r="I66" s="24"/>
    </row>
    <row r="67" spans="1:9">
      <c r="A67" s="10" t="s">
        <v>114</v>
      </c>
      <c r="B67" s="10" t="s">
        <v>115</v>
      </c>
      <c r="C67" s="10" t="s">
        <v>116</v>
      </c>
      <c r="D67" s="11">
        <v>30</v>
      </c>
      <c r="E67" s="11">
        <v>32</v>
      </c>
      <c r="F67" s="12">
        <v>40</v>
      </c>
      <c r="G67" s="13">
        <f t="shared" si="2"/>
        <v>1</v>
      </c>
      <c r="H67" s="13">
        <f t="shared" si="3"/>
        <v>32</v>
      </c>
      <c r="I67" s="24"/>
    </row>
    <row r="68" spans="1:9">
      <c r="A68" s="10" t="s">
        <v>117</v>
      </c>
      <c r="B68" s="10" t="s">
        <v>118</v>
      </c>
      <c r="C68" s="10" t="s">
        <v>119</v>
      </c>
      <c r="D68" s="11">
        <v>98</v>
      </c>
      <c r="E68" s="11">
        <v>32</v>
      </c>
      <c r="F68" s="25">
        <v>30</v>
      </c>
      <c r="G68" s="13">
        <f t="shared" ref="G68:G89" si="4">MAX(1,1+(D68-F68)/2/D68)</f>
        <v>1.3469387755102</v>
      </c>
      <c r="H68" s="13">
        <f t="shared" ref="H68:H89" si="5">E68*G68</f>
        <v>43.1020408163265</v>
      </c>
      <c r="I68" s="24"/>
    </row>
    <row r="69" spans="1:9">
      <c r="A69" s="14" t="s">
        <v>117</v>
      </c>
      <c r="B69" s="14" t="s">
        <v>120</v>
      </c>
      <c r="C69" s="14" t="s">
        <v>121</v>
      </c>
      <c r="D69" s="15">
        <v>50</v>
      </c>
      <c r="E69" s="15">
        <v>32</v>
      </c>
      <c r="F69" s="12">
        <v>30</v>
      </c>
      <c r="G69" s="13">
        <f t="shared" si="4"/>
        <v>1.2</v>
      </c>
      <c r="H69" s="13">
        <f t="shared" si="5"/>
        <v>38.4</v>
      </c>
      <c r="I69" s="23"/>
    </row>
    <row r="70" spans="1:9">
      <c r="A70" s="14" t="s">
        <v>117</v>
      </c>
      <c r="B70" s="14" t="s">
        <v>120</v>
      </c>
      <c r="C70" s="14" t="s">
        <v>121</v>
      </c>
      <c r="D70" s="15">
        <v>50</v>
      </c>
      <c r="E70" s="15">
        <v>32</v>
      </c>
      <c r="F70" s="25">
        <v>30</v>
      </c>
      <c r="G70" s="13">
        <f t="shared" si="4"/>
        <v>1.2</v>
      </c>
      <c r="H70" s="13">
        <f t="shared" si="5"/>
        <v>38.4</v>
      </c>
      <c r="I70" s="23"/>
    </row>
    <row r="71" spans="1:9">
      <c r="A71" s="10" t="s">
        <v>117</v>
      </c>
      <c r="B71" s="10" t="s">
        <v>122</v>
      </c>
      <c r="C71" s="10" t="s">
        <v>123</v>
      </c>
      <c r="D71" s="11">
        <v>80</v>
      </c>
      <c r="E71" s="11">
        <v>32</v>
      </c>
      <c r="F71" s="12">
        <v>30</v>
      </c>
      <c r="G71" s="13">
        <f t="shared" si="4"/>
        <v>1.3125</v>
      </c>
      <c r="H71" s="13">
        <f t="shared" si="5"/>
        <v>42</v>
      </c>
      <c r="I71" s="23"/>
    </row>
    <row r="72" spans="1:9">
      <c r="A72" s="10" t="s">
        <v>117</v>
      </c>
      <c r="B72" s="10" t="s">
        <v>124</v>
      </c>
      <c r="C72" s="10" t="s">
        <v>125</v>
      </c>
      <c r="D72" s="11">
        <v>50</v>
      </c>
      <c r="E72" s="11">
        <v>32</v>
      </c>
      <c r="F72" s="25">
        <v>30</v>
      </c>
      <c r="G72" s="13">
        <f t="shared" si="4"/>
        <v>1.2</v>
      </c>
      <c r="H72" s="13">
        <f t="shared" si="5"/>
        <v>38.4</v>
      </c>
      <c r="I72" s="23"/>
    </row>
    <row r="73" spans="1:9">
      <c r="A73" s="14" t="s">
        <v>117</v>
      </c>
      <c r="B73" s="14" t="s">
        <v>126</v>
      </c>
      <c r="C73" s="14" t="s">
        <v>127</v>
      </c>
      <c r="D73" s="15">
        <v>50</v>
      </c>
      <c r="E73" s="18">
        <v>16</v>
      </c>
      <c r="F73" s="12">
        <v>30</v>
      </c>
      <c r="G73" s="13">
        <f t="shared" si="4"/>
        <v>1.2</v>
      </c>
      <c r="H73" s="13">
        <f t="shared" si="5"/>
        <v>19.2</v>
      </c>
      <c r="I73" s="23"/>
    </row>
    <row r="74" spans="1:9">
      <c r="A74" s="14" t="s">
        <v>117</v>
      </c>
      <c r="B74" s="14" t="s">
        <v>126</v>
      </c>
      <c r="C74" s="14" t="s">
        <v>128</v>
      </c>
      <c r="D74" s="15">
        <v>50</v>
      </c>
      <c r="E74" s="18">
        <v>16</v>
      </c>
      <c r="F74" s="25">
        <v>30</v>
      </c>
      <c r="G74" s="13">
        <f t="shared" si="4"/>
        <v>1.2</v>
      </c>
      <c r="H74" s="13">
        <f t="shared" si="5"/>
        <v>19.2</v>
      </c>
      <c r="I74" s="23"/>
    </row>
    <row r="75" spans="1:9">
      <c r="A75" s="10" t="s">
        <v>129</v>
      </c>
      <c r="B75" s="10" t="s">
        <v>130</v>
      </c>
      <c r="C75" s="10" t="s">
        <v>131</v>
      </c>
      <c r="D75" s="11">
        <v>101</v>
      </c>
      <c r="E75" s="11">
        <v>33</v>
      </c>
      <c r="F75" s="12">
        <v>40</v>
      </c>
      <c r="G75" s="13">
        <f t="shared" si="4"/>
        <v>1.3019801980198</v>
      </c>
      <c r="H75" s="13">
        <f t="shared" si="5"/>
        <v>42.9653465346535</v>
      </c>
      <c r="I75" s="23"/>
    </row>
    <row r="76" spans="1:9">
      <c r="A76" s="10" t="s">
        <v>129</v>
      </c>
      <c r="B76" s="10" t="s">
        <v>132</v>
      </c>
      <c r="C76" s="10" t="s">
        <v>133</v>
      </c>
      <c r="D76" s="11">
        <v>50</v>
      </c>
      <c r="E76" s="11">
        <v>5</v>
      </c>
      <c r="F76" s="12">
        <v>40</v>
      </c>
      <c r="G76" s="13">
        <f t="shared" si="4"/>
        <v>1.1</v>
      </c>
      <c r="H76" s="13">
        <f t="shared" si="5"/>
        <v>5.5</v>
      </c>
      <c r="I76" s="23"/>
    </row>
    <row r="77" spans="1:9">
      <c r="A77" s="10" t="s">
        <v>129</v>
      </c>
      <c r="B77" s="10" t="s">
        <v>132</v>
      </c>
      <c r="C77" s="10" t="s">
        <v>134</v>
      </c>
      <c r="D77" s="11">
        <v>50</v>
      </c>
      <c r="E77" s="11">
        <v>12</v>
      </c>
      <c r="F77" s="12">
        <v>40</v>
      </c>
      <c r="G77" s="13">
        <f t="shared" si="4"/>
        <v>1.1</v>
      </c>
      <c r="H77" s="13">
        <f t="shared" si="5"/>
        <v>13.2</v>
      </c>
      <c r="I77" s="23"/>
    </row>
    <row r="78" spans="1:9">
      <c r="A78" s="10" t="s">
        <v>129</v>
      </c>
      <c r="B78" s="10" t="s">
        <v>132</v>
      </c>
      <c r="C78" s="10" t="s">
        <v>135</v>
      </c>
      <c r="D78" s="11">
        <v>50</v>
      </c>
      <c r="E78" s="11">
        <v>12</v>
      </c>
      <c r="F78" s="12">
        <v>40</v>
      </c>
      <c r="G78" s="13">
        <f t="shared" si="4"/>
        <v>1.1</v>
      </c>
      <c r="H78" s="13">
        <f t="shared" si="5"/>
        <v>13.2</v>
      </c>
      <c r="I78" s="23"/>
    </row>
    <row r="79" spans="1:9">
      <c r="A79" s="10" t="s">
        <v>129</v>
      </c>
      <c r="B79" s="10" t="s">
        <v>136</v>
      </c>
      <c r="C79" s="10" t="s">
        <v>137</v>
      </c>
      <c r="D79" s="11">
        <v>97</v>
      </c>
      <c r="E79" s="11">
        <v>32</v>
      </c>
      <c r="F79" s="12">
        <v>40</v>
      </c>
      <c r="G79" s="13">
        <f t="shared" si="4"/>
        <v>1.29381443298969</v>
      </c>
      <c r="H79" s="13">
        <f t="shared" si="5"/>
        <v>41.4020618556701</v>
      </c>
      <c r="I79" s="26"/>
    </row>
    <row r="80" spans="1:9">
      <c r="A80" s="14" t="s">
        <v>129</v>
      </c>
      <c r="B80" s="14" t="s">
        <v>138</v>
      </c>
      <c r="C80" s="14" t="s">
        <v>139</v>
      </c>
      <c r="D80" s="15">
        <v>100</v>
      </c>
      <c r="E80" s="15">
        <v>8</v>
      </c>
      <c r="F80" s="12">
        <v>40</v>
      </c>
      <c r="G80" s="13">
        <f t="shared" si="4"/>
        <v>1.3</v>
      </c>
      <c r="H80" s="13">
        <f t="shared" si="5"/>
        <v>10.4</v>
      </c>
      <c r="I80" s="26"/>
    </row>
    <row r="81" spans="1:9">
      <c r="A81" s="14" t="s">
        <v>129</v>
      </c>
      <c r="B81" s="14" t="s">
        <v>138</v>
      </c>
      <c r="C81" s="14" t="s">
        <v>140</v>
      </c>
      <c r="D81" s="15">
        <v>100</v>
      </c>
      <c r="E81" s="15">
        <v>24</v>
      </c>
      <c r="F81" s="12">
        <v>40</v>
      </c>
      <c r="G81" s="13">
        <f t="shared" si="4"/>
        <v>1.3</v>
      </c>
      <c r="H81" s="13">
        <f t="shared" si="5"/>
        <v>31.2</v>
      </c>
      <c r="I81" s="26"/>
    </row>
    <row r="82" spans="1:9">
      <c r="A82" s="10" t="s">
        <v>129</v>
      </c>
      <c r="B82" s="10" t="s">
        <v>141</v>
      </c>
      <c r="C82" s="10" t="s">
        <v>142</v>
      </c>
      <c r="D82" s="11">
        <v>50</v>
      </c>
      <c r="E82" s="11">
        <v>32</v>
      </c>
      <c r="F82" s="12">
        <v>40</v>
      </c>
      <c r="G82" s="13">
        <f t="shared" si="4"/>
        <v>1.1</v>
      </c>
      <c r="H82" s="13">
        <f t="shared" si="5"/>
        <v>35.2</v>
      </c>
      <c r="I82" s="26"/>
    </row>
    <row r="83" spans="1:9">
      <c r="A83" s="10" t="s">
        <v>129</v>
      </c>
      <c r="B83" s="10" t="s">
        <v>143</v>
      </c>
      <c r="C83" s="10" t="s">
        <v>144</v>
      </c>
      <c r="D83" s="11">
        <v>49</v>
      </c>
      <c r="E83" s="11">
        <v>29</v>
      </c>
      <c r="F83" s="12">
        <v>40</v>
      </c>
      <c r="G83" s="13">
        <f t="shared" si="4"/>
        <v>1.09183673469388</v>
      </c>
      <c r="H83" s="13">
        <f t="shared" si="5"/>
        <v>31.6632653061224</v>
      </c>
      <c r="I83" s="26"/>
    </row>
    <row r="84" spans="1:9">
      <c r="A84" s="10" t="s">
        <v>129</v>
      </c>
      <c r="B84" s="10" t="s">
        <v>145</v>
      </c>
      <c r="C84" s="10" t="s">
        <v>146</v>
      </c>
      <c r="D84" s="11">
        <v>49</v>
      </c>
      <c r="E84" s="11">
        <v>32</v>
      </c>
      <c r="F84" s="12">
        <v>40</v>
      </c>
      <c r="G84" s="13">
        <f t="shared" si="4"/>
        <v>1.09183673469388</v>
      </c>
      <c r="H84" s="13">
        <f t="shared" si="5"/>
        <v>34.9387755102041</v>
      </c>
      <c r="I84" s="26"/>
    </row>
    <row r="85" spans="1:9">
      <c r="A85" s="10" t="s">
        <v>129</v>
      </c>
      <c r="B85" s="10" t="s">
        <v>147</v>
      </c>
      <c r="C85" s="10" t="s">
        <v>148</v>
      </c>
      <c r="D85" s="11">
        <v>47</v>
      </c>
      <c r="E85" s="11">
        <v>32</v>
      </c>
      <c r="F85" s="12">
        <v>40</v>
      </c>
      <c r="G85" s="13">
        <f t="shared" si="4"/>
        <v>1.07446808510638</v>
      </c>
      <c r="H85" s="13">
        <f t="shared" si="5"/>
        <v>34.3829787234043</v>
      </c>
      <c r="I85" s="26"/>
    </row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小M</cp:lastModifiedBy>
  <dcterms:created xsi:type="dcterms:W3CDTF">2025-05-30T07:43:00Z</dcterms:created>
  <dcterms:modified xsi:type="dcterms:W3CDTF">2025-06-03T07:23:34Z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BF3F87F8FC2E415EBD88B7E6EEDC7F4D_12</vt:lpwstr>
  </property>
  <property fmtid="{D5CDD505-2E9C-101B-9397-08002B2CF9AE}" pid="3" name="KSOProductBuildVer">
    <vt:lpwstr>2052-12.1.0.21171</vt:lpwstr>
  </property>
</Properties>
</file>