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<sst xmlns="http://schemas.openxmlformats.org/spreadsheetml/2006/main" count="353" uniqueCount="165">
  <si>
    <t>2025-2026学年第一学期公选课教学工作量核算清单</t>
  </si>
  <si>
    <t>开课学院</t>
  </si>
  <si>
    <t>课程名称</t>
  </si>
  <si>
    <t>姓名</t>
  </si>
  <si>
    <t>选课人数</t>
  </si>
  <si>
    <t>授课学时</t>
  </si>
  <si>
    <t>自然班人数</t>
  </si>
  <si>
    <t>班级系数</t>
  </si>
  <si>
    <t>理论当量</t>
  </si>
  <si>
    <t>备注</t>
  </si>
  <si>
    <t>创新创业学院</t>
  </si>
  <si>
    <t>课程设计与评价</t>
  </si>
  <si>
    <t>孙芙蓉</t>
  </si>
  <si>
    <t>35</t>
  </si>
  <si>
    <t>20</t>
  </si>
  <si>
    <t>李子涵</t>
  </si>
  <si>
    <t>6</t>
  </si>
  <si>
    <t>徐田子</t>
  </si>
  <si>
    <t>电子与电气工程学院</t>
  </si>
  <si>
    <t>魅力超导体与应用</t>
  </si>
  <si>
    <t>陈炜</t>
  </si>
  <si>
    <t>56</t>
  </si>
  <si>
    <t>29</t>
  </si>
  <si>
    <t>公共体育部</t>
  </si>
  <si>
    <t>急救常识</t>
  </si>
  <si>
    <t>陈稠</t>
  </si>
  <si>
    <t>31</t>
  </si>
  <si>
    <t>24</t>
  </si>
  <si>
    <t>篮球技、战术与竞赛</t>
  </si>
  <si>
    <t>30</t>
  </si>
  <si>
    <t>32</t>
  </si>
  <si>
    <t>机器人工程学院</t>
  </si>
  <si>
    <t>新能源技术与生态安全</t>
  </si>
  <si>
    <t>刘得星</t>
  </si>
  <si>
    <t>13</t>
  </si>
  <si>
    <t>9</t>
  </si>
  <si>
    <t>刘雷鸣</t>
  </si>
  <si>
    <t>5</t>
  </si>
  <si>
    <t>吴明翔</t>
  </si>
  <si>
    <t>杨锐</t>
  </si>
  <si>
    <t>Photoshop图像处理</t>
  </si>
  <si>
    <t>王森</t>
  </si>
  <si>
    <t>52</t>
  </si>
  <si>
    <t>建筑与能源工程学院</t>
  </si>
  <si>
    <t>木材与人类生活</t>
  </si>
  <si>
    <t>李博</t>
  </si>
  <si>
    <t>100</t>
  </si>
  <si>
    <t>15</t>
  </si>
  <si>
    <t>包文慧</t>
  </si>
  <si>
    <t>14</t>
  </si>
  <si>
    <t>绿色建筑与智慧城市</t>
  </si>
  <si>
    <t>陈聪</t>
  </si>
  <si>
    <t>50</t>
  </si>
  <si>
    <t>徐小江</t>
  </si>
  <si>
    <t>中国古代建筑文明</t>
  </si>
  <si>
    <t>金子</t>
  </si>
  <si>
    <t>55</t>
  </si>
  <si>
    <t>环境保护与可持续发展</t>
  </si>
  <si>
    <t>李军</t>
  </si>
  <si>
    <t>3D打印技术原理与应用</t>
  </si>
  <si>
    <t>刘汗青</t>
  </si>
  <si>
    <t>57</t>
  </si>
  <si>
    <t>经济与管理学院</t>
  </si>
  <si>
    <t>像经济学家那样思考</t>
  </si>
  <si>
    <t>郭云豪</t>
  </si>
  <si>
    <t>大学的智慧</t>
  </si>
  <si>
    <t>王飞雪</t>
  </si>
  <si>
    <t>48</t>
  </si>
  <si>
    <t>人在职场</t>
  </si>
  <si>
    <t>陈伊</t>
  </si>
  <si>
    <t>26</t>
  </si>
  <si>
    <t>季中旭</t>
  </si>
  <si>
    <t>3</t>
  </si>
  <si>
    <t>李小娟</t>
  </si>
  <si>
    <t>17</t>
  </si>
  <si>
    <t>伍灵</t>
  </si>
  <si>
    <t>影视中的民俗文化</t>
  </si>
  <si>
    <t>王强</t>
  </si>
  <si>
    <t>红楼梦影视欣赏</t>
  </si>
  <si>
    <t>查敦宏</t>
  </si>
  <si>
    <t>马克思主义学院</t>
  </si>
  <si>
    <t>课说浙江</t>
  </si>
  <si>
    <t>林浩卓</t>
  </si>
  <si>
    <t>23</t>
  </si>
  <si>
    <t>林盛光</t>
  </si>
  <si>
    <t>刘尚励</t>
  </si>
  <si>
    <t>王鹏</t>
  </si>
  <si>
    <t>市政管理学</t>
  </si>
  <si>
    <t>黎越亚</t>
  </si>
  <si>
    <t>101</t>
  </si>
  <si>
    <t>思享温州</t>
  </si>
  <si>
    <t>李新铭</t>
  </si>
  <si>
    <t>王佳秀</t>
  </si>
  <si>
    <t>设计艺术学院</t>
  </si>
  <si>
    <t>音乐鉴赏</t>
  </si>
  <si>
    <t>朱佳烜</t>
  </si>
  <si>
    <t>51</t>
  </si>
  <si>
    <t>人员信息变动到团委</t>
  </si>
  <si>
    <t>49</t>
  </si>
  <si>
    <t>刘慧</t>
  </si>
  <si>
    <t>19</t>
  </si>
  <si>
    <t>合唱鉴赏与实践</t>
  </si>
  <si>
    <t>79</t>
  </si>
  <si>
    <t>东西方音乐对比与乐记今释</t>
  </si>
  <si>
    <t>张玮玒</t>
  </si>
  <si>
    <t>正念音乐团体课</t>
  </si>
  <si>
    <t>18</t>
  </si>
  <si>
    <t>数据科学与人工智能学院</t>
  </si>
  <si>
    <t>大学生心智教育</t>
  </si>
  <si>
    <t>叶秀芳</t>
  </si>
  <si>
    <t>老子精华</t>
  </si>
  <si>
    <t>王振宏</t>
  </si>
  <si>
    <t>从融入到融合：科学家精神的培育与实践</t>
  </si>
  <si>
    <t>程晓敏</t>
  </si>
  <si>
    <t>53</t>
  </si>
  <si>
    <t>2</t>
  </si>
  <si>
    <t>李敏</t>
  </si>
  <si>
    <t>周烁</t>
  </si>
  <si>
    <t>12</t>
  </si>
  <si>
    <t>杨雨涵</t>
  </si>
  <si>
    <t>程序设计基础（C语言）在线课程</t>
  </si>
  <si>
    <t>廖雪峰</t>
  </si>
  <si>
    <t>线上课，无课时费</t>
  </si>
  <si>
    <t>人工智能前沿</t>
  </si>
  <si>
    <t>孙亚新</t>
  </si>
  <si>
    <t>60</t>
  </si>
  <si>
    <t>团委</t>
  </si>
  <si>
    <t>戏剧鉴赏与体验</t>
  </si>
  <si>
    <t>康龄方</t>
  </si>
  <si>
    <t>25</t>
  </si>
  <si>
    <t>外国语学院</t>
  </si>
  <si>
    <t>英文歌曲鉴赏</t>
  </si>
  <si>
    <t>李星珠</t>
  </si>
  <si>
    <t>中国文化赏析</t>
  </si>
  <si>
    <t>龙丹妮</t>
  </si>
  <si>
    <t>54</t>
  </si>
  <si>
    <t>法国美食鉴赏与法国文化</t>
  </si>
  <si>
    <t>何智瑞</t>
  </si>
  <si>
    <t>文学与传媒学院</t>
  </si>
  <si>
    <t>红楼梦人物艺术鉴赏（在线课程）</t>
  </si>
  <si>
    <t>杨小敏</t>
  </si>
  <si>
    <t>影视鉴赏</t>
  </si>
  <si>
    <t>李鹏</t>
  </si>
  <si>
    <t>90</t>
  </si>
  <si>
    <t>戏剧鉴赏</t>
  </si>
  <si>
    <t>代莉</t>
  </si>
  <si>
    <t>江晶晶</t>
  </si>
  <si>
    <t>11</t>
  </si>
  <si>
    <t>彭慧慧</t>
  </si>
  <si>
    <t>走近苏东坡</t>
  </si>
  <si>
    <t>薛守砚</t>
  </si>
  <si>
    <t>职场软技能提升</t>
  </si>
  <si>
    <t>陈沐琼</t>
  </si>
  <si>
    <t>纪录片赏析</t>
  </si>
  <si>
    <t>刘元顿</t>
  </si>
  <si>
    <t>影像中的恐惧美学</t>
  </si>
  <si>
    <t>姜佳笛</t>
  </si>
  <si>
    <t>80</t>
  </si>
  <si>
    <t>减压生活</t>
  </si>
  <si>
    <t>王星</t>
  </si>
  <si>
    <t>风花雪月话文学</t>
  </si>
  <si>
    <t>吴伟</t>
  </si>
  <si>
    <t>青春放映厅：综艺节目的快乐密码</t>
  </si>
  <si>
    <t>周啸生</t>
  </si>
  <si>
    <t>说文解词：用词语读懂当代中国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</si>
</sst>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4" borderId="5">
      <alignment vertical="center"/>
    </xf>
    <xf numFmtId="0" fontId="21" fillId="5" borderId="6">
      <alignment vertical="center"/>
    </xf>
    <xf numFmtId="0" fontId="22" fillId="5" borderId="5">
      <alignment vertical="center"/>
    </xf>
    <xf numFmtId="0" fontId="23" fillId="6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31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I20" sqref="I20"/>
    </sheetView>
  </sheetViews>
  <sheetFormatPr defaultColWidth="9" defaultRowHeight="13.5"/>
  <cols>
    <col min="1" max="1" width="20.25" style="1" customWidth="1"/>
    <col min="2" max="2" width="32.875" style="1" customWidth="1"/>
    <col min="3" max="3" width="9.25" style="1" customWidth="1"/>
    <col min="4" max="4" width="12.125" style="1" customWidth="1"/>
    <col min="5" max="5" width="12.5" style="1" customWidth="1"/>
    <col min="6" max="6" width="11.5" style="1" customWidth="1"/>
    <col min="7" max="8" width="9.375" style="1" customWidth="1"/>
    <col min="9" max="9" width="23.625" style="1" customWidth="1"/>
  </cols>
  <sheetData>
    <row r="1" ht="22.5" spans="1:9">
      <c r="A1" s="2"/>
      <c r="B1" s="3" t="s">
        <v>0</v>
      </c>
      <c r="C1" s="3"/>
      <c r="D1" s="3"/>
      <c r="E1" s="4"/>
      <c r="F1" s="3"/>
      <c r="G1" s="3"/>
      <c r="H1" s="3"/>
      <c r="I1" s="5"/>
    </row>
    <row r="2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1" t="s">
        <v>9</v>
      </c>
    </row>
    <row r="3" spans="1:9">
      <c r="A3" s="12" t="s">
        <v>10</v>
      </c>
      <c r="B3" s="12" t="s">
        <v>11</v>
      </c>
      <c r="C3" s="12" t="s">
        <v>12</v>
      </c>
      <c r="D3" s="12" t="s">
        <v>13</v>
      </c>
      <c r="E3" s="13" t="s">
        <v>14</v>
      </c>
      <c r="F3" s="14">
        <v>40</v>
      </c>
      <c r="G3" s="15">
        <f t="shared" ref="G3:G8" si="0">MAX(1,1+(D3-F3)/2/D3)</f>
        <v>1</v>
      </c>
      <c r="H3" s="15">
        <f t="shared" ref="H3:H8" si="1">E3*G3</f>
        <v>20</v>
      </c>
      <c r="I3" s="16"/>
    </row>
    <row r="4" spans="1:9">
      <c r="A4" s="12" t="s">
        <v>10</v>
      </c>
      <c r="B4" s="12" t="s">
        <v>11</v>
      </c>
      <c r="C4" s="12" t="s">
        <v>15</v>
      </c>
      <c r="D4" s="12" t="s">
        <v>13</v>
      </c>
      <c r="E4" s="13" t="s">
        <v>16</v>
      </c>
      <c r="F4" s="14">
        <v>40</v>
      </c>
      <c r="G4" s="15">
        <f t="shared" si="0"/>
        <v>1</v>
      </c>
      <c r="H4" s="15">
        <f t="shared" si="1"/>
        <v>6</v>
      </c>
      <c r="I4" s="17"/>
    </row>
    <row r="5" spans="1:9">
      <c r="A5" s="12" t="s">
        <v>10</v>
      </c>
      <c r="B5" s="12" t="s">
        <v>11</v>
      </c>
      <c r="C5" s="12" t="s">
        <v>17</v>
      </c>
      <c r="D5" s="12" t="s">
        <v>13</v>
      </c>
      <c r="E5" s="13" t="s">
        <v>16</v>
      </c>
      <c r="F5" s="14">
        <v>40</v>
      </c>
      <c r="G5" s="15">
        <f t="shared" si="0"/>
        <v>1</v>
      </c>
      <c r="H5" s="15">
        <f t="shared" si="1"/>
        <v>6</v>
      </c>
      <c r="I5" s="17"/>
    </row>
    <row r="6" spans="1:9">
      <c r="A6" s="12" t="s">
        <v>18</v>
      </c>
      <c r="B6" s="12" t="s">
        <v>19</v>
      </c>
      <c r="C6" s="12" t="s">
        <v>20</v>
      </c>
      <c r="D6" s="12" t="s">
        <v>21</v>
      </c>
      <c r="E6" s="13" t="s">
        <v>22</v>
      </c>
      <c r="F6" s="14">
        <v>40</v>
      </c>
      <c r="G6" s="15">
        <f t="shared" si="0"/>
        <v>1.14285714285714</v>
      </c>
      <c r="H6" s="15">
        <f t="shared" si="1"/>
        <v>33.1428571428571</v>
      </c>
      <c r="I6" s="17"/>
    </row>
    <row r="7" spans="1:9">
      <c r="A7" s="12" t="s">
        <v>23</v>
      </c>
      <c r="B7" s="12" t="s">
        <v>24</v>
      </c>
      <c r="C7" s="12" t="s">
        <v>25</v>
      </c>
      <c r="D7" s="12" t="s">
        <v>26</v>
      </c>
      <c r="E7" s="13" t="s">
        <v>27</v>
      </c>
      <c r="F7" s="14">
        <v>30</v>
      </c>
      <c r="G7" s="15">
        <f t="shared" si="0"/>
        <v>1.01612903225806</v>
      </c>
      <c r="H7" s="15">
        <f t="shared" si="1"/>
        <v>24.3870967741935</v>
      </c>
      <c r="I7" s="17"/>
    </row>
    <row r="8" spans="1:9">
      <c r="A8" s="12" t="s">
        <v>23</v>
      </c>
      <c r="B8" s="12" t="s">
        <v>28</v>
      </c>
      <c r="C8" s="12" t="s">
        <v>25</v>
      </c>
      <c r="D8" s="12" t="s">
        <v>29</v>
      </c>
      <c r="E8" s="13" t="s">
        <v>30</v>
      </c>
      <c r="F8" s="14">
        <v>30</v>
      </c>
      <c r="G8" s="15">
        <f t="shared" si="0"/>
        <v>1</v>
      </c>
      <c r="H8" s="15">
        <f t="shared" si="1"/>
        <v>32</v>
      </c>
      <c r="I8" s="17"/>
    </row>
    <row r="9" spans="1:9">
      <c r="A9" s="12" t="s">
        <v>31</v>
      </c>
      <c r="B9" s="12" t="s">
        <v>32</v>
      </c>
      <c r="C9" s="12" t="s">
        <v>33</v>
      </c>
      <c r="D9" s="12" t="s">
        <v>34</v>
      </c>
      <c r="E9" s="13" t="s">
        <v>35</v>
      </c>
      <c r="F9" s="14">
        <v>40</v>
      </c>
      <c r="G9" s="15">
        <f t="shared" ref="G9:G14" si="2">MAX(1,1+(D9-F9)/2/D9)</f>
        <v>1</v>
      </c>
      <c r="H9" s="15">
        <f t="shared" ref="H9:H14" si="3">E9*G9</f>
        <v>9</v>
      </c>
      <c r="I9" s="17"/>
    </row>
    <row r="10" spans="1:9">
      <c r="A10" s="12" t="s">
        <v>31</v>
      </c>
      <c r="B10" s="12" t="s">
        <v>32</v>
      </c>
      <c r="C10" s="12" t="s">
        <v>36</v>
      </c>
      <c r="D10" s="12" t="s">
        <v>34</v>
      </c>
      <c r="E10" s="13" t="s">
        <v>37</v>
      </c>
      <c r="F10" s="14">
        <v>40</v>
      </c>
      <c r="G10" s="15">
        <f t="shared" si="2"/>
        <v>1</v>
      </c>
      <c r="H10" s="15">
        <f t="shared" si="3"/>
        <v>5</v>
      </c>
      <c r="I10" s="17"/>
    </row>
    <row r="11" spans="1:9">
      <c r="A11" s="12" t="s">
        <v>31</v>
      </c>
      <c r="B11" s="12" t="s">
        <v>32</v>
      </c>
      <c r="C11" s="12" t="s">
        <v>38</v>
      </c>
      <c r="D11" s="12" t="s">
        <v>34</v>
      </c>
      <c r="E11" s="13" t="s">
        <v>35</v>
      </c>
      <c r="F11" s="14">
        <v>40</v>
      </c>
      <c r="G11" s="15">
        <f t="shared" si="2"/>
        <v>1</v>
      </c>
      <c r="H11" s="15">
        <f t="shared" si="3"/>
        <v>9</v>
      </c>
      <c r="I11" s="17"/>
    </row>
    <row r="12" spans="1:9">
      <c r="A12" s="12" t="s">
        <v>31</v>
      </c>
      <c r="B12" s="12" t="s">
        <v>32</v>
      </c>
      <c r="C12" s="12" t="s">
        <v>39</v>
      </c>
      <c r="D12" s="12" t="s">
        <v>34</v>
      </c>
      <c r="E12" s="13" t="s">
        <v>35</v>
      </c>
      <c r="F12" s="14">
        <v>40</v>
      </c>
      <c r="G12" s="15">
        <f t="shared" si="2"/>
        <v>1</v>
      </c>
      <c r="H12" s="15">
        <f t="shared" si="3"/>
        <v>9</v>
      </c>
      <c r="I12" s="17"/>
    </row>
    <row r="13" spans="1:9">
      <c r="A13" s="12" t="s">
        <v>31</v>
      </c>
      <c r="B13" s="12" t="s">
        <v>40</v>
      </c>
      <c r="C13" s="12" t="s">
        <v>41</v>
      </c>
      <c r="D13" s="12" t="s">
        <v>42</v>
      </c>
      <c r="E13" s="13" t="s">
        <v>30</v>
      </c>
      <c r="F13" s="14">
        <v>40</v>
      </c>
      <c r="G13" s="15">
        <f t="shared" si="2"/>
        <v>1.11538461538462</v>
      </c>
      <c r="H13" s="15">
        <f t="shared" si="3"/>
        <v>35.6923076923077</v>
      </c>
      <c r="I13" s="17"/>
    </row>
    <row r="14" spans="1:9">
      <c r="A14" s="12" t="s">
        <v>43</v>
      </c>
      <c r="B14" s="12" t="s">
        <v>44</v>
      </c>
      <c r="C14" s="18" t="s">
        <v>45</v>
      </c>
      <c r="D14" s="12" t="s">
        <v>46</v>
      </c>
      <c r="E14" s="19" t="s">
        <v>47</v>
      </c>
      <c r="F14" s="14">
        <v>40</v>
      </c>
      <c r="G14" s="15">
        <f t="shared" si="2"/>
        <v>1.3</v>
      </c>
      <c r="H14" s="15">
        <f t="shared" si="3"/>
        <v>19.5</v>
      </c>
      <c r="I14" s="17"/>
    </row>
    <row r="15" spans="1:9">
      <c r="A15" s="12" t="s">
        <v>43</v>
      </c>
      <c r="B15" s="12" t="s">
        <v>44</v>
      </c>
      <c r="C15" s="12" t="s">
        <v>48</v>
      </c>
      <c r="D15" s="12" t="s">
        <v>46</v>
      </c>
      <c r="E15" s="13" t="s">
        <v>49</v>
      </c>
      <c r="F15" s="14">
        <v>40</v>
      </c>
      <c r="G15" s="15">
        <f t="shared" ref="G15:G69" si="4">MAX(1,1+(D15-F15)/2/D15)</f>
        <v>1.3</v>
      </c>
      <c r="H15" s="15">
        <f t="shared" ref="H15:H69" si="5">E15*G15</f>
        <v>18.2</v>
      </c>
      <c r="I15" s="17"/>
    </row>
    <row r="16" spans="1:9">
      <c r="A16" s="12" t="s">
        <v>43</v>
      </c>
      <c r="B16" s="12" t="s">
        <v>50</v>
      </c>
      <c r="C16" s="12" t="s">
        <v>51</v>
      </c>
      <c r="D16" s="12" t="s">
        <v>52</v>
      </c>
      <c r="E16" s="19" t="s">
        <v>27</v>
      </c>
      <c r="F16" s="14">
        <v>40</v>
      </c>
      <c r="G16" s="15">
        <f t="shared" si="4"/>
        <v>1.1</v>
      </c>
      <c r="H16" s="15">
        <f t="shared" si="5"/>
        <v>26.4</v>
      </c>
      <c r="I16" s="17"/>
    </row>
    <row r="17" spans="1:9">
      <c r="A17" s="12" t="s">
        <v>43</v>
      </c>
      <c r="B17" s="12" t="s">
        <v>50</v>
      </c>
      <c r="C17" s="12" t="s">
        <v>53</v>
      </c>
      <c r="D17" s="12" t="s">
        <v>52</v>
      </c>
      <c r="E17" s="13" t="s">
        <v>37</v>
      </c>
      <c r="F17" s="14">
        <v>40</v>
      </c>
      <c r="G17" s="15">
        <f t="shared" si="4"/>
        <v>1.1</v>
      </c>
      <c r="H17" s="15">
        <f t="shared" si="5"/>
        <v>5.5</v>
      </c>
      <c r="I17" s="17"/>
    </row>
    <row r="18" spans="1:9">
      <c r="A18" s="12" t="s">
        <v>43</v>
      </c>
      <c r="B18" s="12" t="s">
        <v>54</v>
      </c>
      <c r="C18" s="12" t="s">
        <v>55</v>
      </c>
      <c r="D18" s="12" t="s">
        <v>56</v>
      </c>
      <c r="E18" s="13" t="s">
        <v>30</v>
      </c>
      <c r="F18" s="14">
        <v>40</v>
      </c>
      <c r="G18" s="15">
        <f t="shared" si="4"/>
        <v>1.13636363636364</v>
      </c>
      <c r="H18" s="15">
        <f t="shared" si="5"/>
        <v>36.3636363636364</v>
      </c>
      <c r="I18" s="17"/>
    </row>
    <row r="19" spans="1:9">
      <c r="A19" s="12" t="s">
        <v>43</v>
      </c>
      <c r="B19" s="12" t="s">
        <v>57</v>
      </c>
      <c r="C19" s="12" t="s">
        <v>58</v>
      </c>
      <c r="D19" s="12" t="s">
        <v>56</v>
      </c>
      <c r="E19" s="13" t="s">
        <v>30</v>
      </c>
      <c r="F19" s="14">
        <v>40</v>
      </c>
      <c r="G19" s="15">
        <f t="shared" si="4"/>
        <v>1.13636363636364</v>
      </c>
      <c r="H19" s="15">
        <f t="shared" si="5"/>
        <v>36.3636363636364</v>
      </c>
      <c r="I19" s="17"/>
    </row>
    <row r="20" spans="1:9">
      <c r="A20" s="12" t="s">
        <v>43</v>
      </c>
      <c r="B20" s="12" t="s">
        <v>59</v>
      </c>
      <c r="C20" s="12" t="s">
        <v>60</v>
      </c>
      <c r="D20" s="12" t="s">
        <v>61</v>
      </c>
      <c r="E20" s="13" t="s">
        <v>22</v>
      </c>
      <c r="F20" s="14">
        <v>40</v>
      </c>
      <c r="G20" s="15">
        <f t="shared" si="4"/>
        <v>1.14912280701754</v>
      </c>
      <c r="H20" s="15">
        <f t="shared" si="5"/>
        <v>33.3245614035088</v>
      </c>
      <c r="I20" s="17"/>
    </row>
    <row r="21" spans="1:9">
      <c r="A21" s="12" t="s">
        <v>62</v>
      </c>
      <c r="B21" s="12" t="s">
        <v>63</v>
      </c>
      <c r="C21" s="12" t="s">
        <v>64</v>
      </c>
      <c r="D21" s="12" t="s">
        <v>46</v>
      </c>
      <c r="E21" s="13" t="s">
        <v>22</v>
      </c>
      <c r="F21" s="14">
        <v>40</v>
      </c>
      <c r="G21" s="15">
        <f t="shared" si="4"/>
        <v>1.3</v>
      </c>
      <c r="H21" s="15">
        <f t="shared" si="5"/>
        <v>37.7</v>
      </c>
      <c r="I21" s="17"/>
    </row>
    <row r="22" spans="1:9">
      <c r="A22" s="12" t="s">
        <v>62</v>
      </c>
      <c r="B22" s="12" t="s">
        <v>65</v>
      </c>
      <c r="C22" s="12" t="s">
        <v>66</v>
      </c>
      <c r="D22" s="12" t="s">
        <v>67</v>
      </c>
      <c r="E22" s="13" t="s">
        <v>22</v>
      </c>
      <c r="F22" s="14">
        <v>40</v>
      </c>
      <c r="G22" s="15">
        <f t="shared" si="4"/>
        <v>1.08333333333333</v>
      </c>
      <c r="H22" s="15">
        <f t="shared" si="5"/>
        <v>31.4166666666667</v>
      </c>
      <c r="I22" s="17"/>
    </row>
    <row r="23" spans="1:9">
      <c r="A23" s="12" t="s">
        <v>62</v>
      </c>
      <c r="B23" s="12" t="s">
        <v>68</v>
      </c>
      <c r="C23" s="12" t="s">
        <v>69</v>
      </c>
      <c r="D23" s="12" t="s">
        <v>70</v>
      </c>
      <c r="E23" s="19" t="s">
        <v>16</v>
      </c>
      <c r="F23" s="14">
        <v>40</v>
      </c>
      <c r="G23" s="15">
        <f t="shared" si="4"/>
        <v>1</v>
      </c>
      <c r="H23" s="15">
        <f t="shared" si="5"/>
        <v>6</v>
      </c>
      <c r="I23" s="17"/>
    </row>
    <row r="24" spans="1:9">
      <c r="A24" s="12" t="s">
        <v>62</v>
      </c>
      <c r="B24" s="12" t="s">
        <v>68</v>
      </c>
      <c r="C24" s="12" t="s">
        <v>71</v>
      </c>
      <c r="D24" s="12" t="s">
        <v>70</v>
      </c>
      <c r="E24" s="13" t="s">
        <v>72</v>
      </c>
      <c r="F24" s="14">
        <v>40</v>
      </c>
      <c r="G24" s="15">
        <f t="shared" si="4"/>
        <v>1</v>
      </c>
      <c r="H24" s="15">
        <f t="shared" si="5"/>
        <v>3</v>
      </c>
      <c r="I24" s="17"/>
    </row>
    <row r="25" spans="1:9">
      <c r="A25" s="12" t="s">
        <v>62</v>
      </c>
      <c r="B25" s="12" t="s">
        <v>68</v>
      </c>
      <c r="C25" s="12" t="s">
        <v>73</v>
      </c>
      <c r="D25" s="12" t="s">
        <v>70</v>
      </c>
      <c r="E25" s="13" t="s">
        <v>74</v>
      </c>
      <c r="F25" s="14">
        <v>40</v>
      </c>
      <c r="G25" s="15">
        <f t="shared" si="4"/>
        <v>1</v>
      </c>
      <c r="H25" s="15">
        <f t="shared" si="5"/>
        <v>17</v>
      </c>
      <c r="I25" s="17"/>
    </row>
    <row r="26" spans="1:9">
      <c r="A26" s="12" t="s">
        <v>62</v>
      </c>
      <c r="B26" s="12" t="s">
        <v>68</v>
      </c>
      <c r="C26" s="12" t="s">
        <v>75</v>
      </c>
      <c r="D26" s="12" t="s">
        <v>70</v>
      </c>
      <c r="E26" s="13" t="s">
        <v>16</v>
      </c>
      <c r="F26" s="14">
        <v>40</v>
      </c>
      <c r="G26" s="15">
        <f t="shared" si="4"/>
        <v>1</v>
      </c>
      <c r="H26" s="15">
        <f t="shared" si="5"/>
        <v>6</v>
      </c>
      <c r="I26" s="17"/>
    </row>
    <row r="27" spans="1:9">
      <c r="A27" s="12" t="s">
        <v>62</v>
      </c>
      <c r="B27" s="12" t="s">
        <v>76</v>
      </c>
      <c r="C27" s="12" t="s">
        <v>77</v>
      </c>
      <c r="D27" s="12" t="s">
        <v>46</v>
      </c>
      <c r="E27" s="13" t="s">
        <v>29</v>
      </c>
      <c r="F27" s="14">
        <v>40</v>
      </c>
      <c r="G27" s="15">
        <f t="shared" si="4"/>
        <v>1.3</v>
      </c>
      <c r="H27" s="15">
        <f t="shared" si="5"/>
        <v>39</v>
      </c>
      <c r="I27" s="17"/>
    </row>
    <row r="28" spans="1:9">
      <c r="A28" s="12" t="s">
        <v>62</v>
      </c>
      <c r="B28" s="12" t="s">
        <v>78</v>
      </c>
      <c r="C28" s="12" t="s">
        <v>79</v>
      </c>
      <c r="D28" s="12" t="s">
        <v>56</v>
      </c>
      <c r="E28" s="13" t="s">
        <v>22</v>
      </c>
      <c r="F28" s="14">
        <v>40</v>
      </c>
      <c r="G28" s="15">
        <f t="shared" si="4"/>
        <v>1.13636363636364</v>
      </c>
      <c r="H28" s="15">
        <f t="shared" si="5"/>
        <v>32.9545454545455</v>
      </c>
      <c r="I28" s="17"/>
    </row>
    <row r="29" spans="1:9">
      <c r="A29" s="12" t="s">
        <v>80</v>
      </c>
      <c r="B29" s="12" t="s">
        <v>81</v>
      </c>
      <c r="C29" s="12" t="s">
        <v>82</v>
      </c>
      <c r="D29" s="12" t="s">
        <v>46</v>
      </c>
      <c r="E29" s="13" t="s">
        <v>83</v>
      </c>
      <c r="F29" s="14">
        <v>40</v>
      </c>
      <c r="G29" s="15">
        <f t="shared" si="4"/>
        <v>1.3</v>
      </c>
      <c r="H29" s="15">
        <f t="shared" si="5"/>
        <v>29.9</v>
      </c>
      <c r="I29" s="17"/>
    </row>
    <row r="30" spans="1:9">
      <c r="A30" s="12" t="s">
        <v>80</v>
      </c>
      <c r="B30" s="12" t="s">
        <v>81</v>
      </c>
      <c r="C30" s="12" t="s">
        <v>84</v>
      </c>
      <c r="D30" s="12" t="s">
        <v>46</v>
      </c>
      <c r="E30" s="13" t="s">
        <v>72</v>
      </c>
      <c r="F30" s="14">
        <v>40</v>
      </c>
      <c r="G30" s="15">
        <f t="shared" si="4"/>
        <v>1.3</v>
      </c>
      <c r="H30" s="15">
        <f t="shared" si="5"/>
        <v>3.9</v>
      </c>
      <c r="I30" s="17"/>
    </row>
    <row r="31" spans="1:9">
      <c r="A31" s="12" t="s">
        <v>80</v>
      </c>
      <c r="B31" s="12" t="s">
        <v>81</v>
      </c>
      <c r="C31" s="12" t="s">
        <v>85</v>
      </c>
      <c r="D31" s="12" t="s">
        <v>46</v>
      </c>
      <c r="E31" s="13" t="s">
        <v>72</v>
      </c>
      <c r="F31" s="14">
        <v>40</v>
      </c>
      <c r="G31" s="15">
        <f t="shared" si="4"/>
        <v>1.3</v>
      </c>
      <c r="H31" s="15">
        <f t="shared" si="5"/>
        <v>3.9</v>
      </c>
      <c r="I31" s="17"/>
    </row>
    <row r="32" spans="1:9">
      <c r="A32" s="12" t="s">
        <v>80</v>
      </c>
      <c r="B32" s="12" t="s">
        <v>81</v>
      </c>
      <c r="C32" s="12" t="s">
        <v>86</v>
      </c>
      <c r="D32" s="12" t="s">
        <v>46</v>
      </c>
      <c r="E32" s="13" t="s">
        <v>72</v>
      </c>
      <c r="F32" s="14">
        <v>40</v>
      </c>
      <c r="G32" s="15">
        <f t="shared" si="4"/>
        <v>1.3</v>
      </c>
      <c r="H32" s="15">
        <f t="shared" si="5"/>
        <v>3.9</v>
      </c>
      <c r="I32" s="17"/>
    </row>
    <row r="33" spans="1:9">
      <c r="A33" s="12" t="s">
        <v>80</v>
      </c>
      <c r="B33" s="12" t="s">
        <v>87</v>
      </c>
      <c r="C33" s="12" t="s">
        <v>88</v>
      </c>
      <c r="D33" s="12" t="s">
        <v>89</v>
      </c>
      <c r="E33" s="13" t="s">
        <v>22</v>
      </c>
      <c r="F33" s="14">
        <v>40</v>
      </c>
      <c r="G33" s="15">
        <f t="shared" si="4"/>
        <v>1.3019801980198</v>
      </c>
      <c r="H33" s="15">
        <f t="shared" si="5"/>
        <v>37.7574257425743</v>
      </c>
      <c r="I33" s="17"/>
    </row>
    <row r="34" spans="1:9">
      <c r="A34" s="12" t="s">
        <v>80</v>
      </c>
      <c r="B34" s="12" t="s">
        <v>87</v>
      </c>
      <c r="C34" s="12" t="s">
        <v>88</v>
      </c>
      <c r="D34" s="12" t="s">
        <v>46</v>
      </c>
      <c r="E34" s="13" t="s">
        <v>22</v>
      </c>
      <c r="F34" s="14">
        <v>40</v>
      </c>
      <c r="G34" s="15">
        <f t="shared" si="4"/>
        <v>1.3</v>
      </c>
      <c r="H34" s="15">
        <f t="shared" si="5"/>
        <v>37.7</v>
      </c>
      <c r="I34" s="17"/>
    </row>
    <row r="35" spans="1:9">
      <c r="A35" s="12" t="s">
        <v>80</v>
      </c>
      <c r="B35" s="12" t="s">
        <v>90</v>
      </c>
      <c r="C35" s="12" t="s">
        <v>91</v>
      </c>
      <c r="D35" s="12" t="s">
        <v>27</v>
      </c>
      <c r="E35" s="13" t="s">
        <v>72</v>
      </c>
      <c r="F35" s="14">
        <v>40</v>
      </c>
      <c r="G35" s="15">
        <f t="shared" si="4"/>
        <v>1</v>
      </c>
      <c r="H35" s="15">
        <f t="shared" si="5"/>
        <v>3</v>
      </c>
      <c r="I35" s="17"/>
    </row>
    <row r="36" spans="1:9">
      <c r="A36" s="12" t="s">
        <v>80</v>
      </c>
      <c r="B36" s="12" t="s">
        <v>90</v>
      </c>
      <c r="C36" s="12" t="s">
        <v>86</v>
      </c>
      <c r="D36" s="12" t="s">
        <v>27</v>
      </c>
      <c r="E36" s="13" t="s">
        <v>70</v>
      </c>
      <c r="F36" s="14">
        <v>40</v>
      </c>
      <c r="G36" s="15">
        <f t="shared" si="4"/>
        <v>1</v>
      </c>
      <c r="H36" s="15">
        <f t="shared" si="5"/>
        <v>26</v>
      </c>
      <c r="I36" s="17"/>
    </row>
    <row r="37" spans="1:9">
      <c r="A37" s="12" t="s">
        <v>80</v>
      </c>
      <c r="B37" s="12" t="s">
        <v>90</v>
      </c>
      <c r="C37" s="12" t="s">
        <v>92</v>
      </c>
      <c r="D37" s="12" t="s">
        <v>27</v>
      </c>
      <c r="E37" s="13" t="s">
        <v>72</v>
      </c>
      <c r="F37" s="14">
        <v>40</v>
      </c>
      <c r="G37" s="15">
        <f t="shared" si="4"/>
        <v>1</v>
      </c>
      <c r="H37" s="15">
        <f t="shared" si="5"/>
        <v>3</v>
      </c>
      <c r="I37" s="17"/>
    </row>
    <row r="38" spans="1:9">
      <c r="A38" s="12" t="s">
        <v>93</v>
      </c>
      <c r="B38" s="12" t="s">
        <v>94</v>
      </c>
      <c r="C38" s="12" t="s">
        <v>95</v>
      </c>
      <c r="D38" s="12" t="s">
        <v>96</v>
      </c>
      <c r="E38" s="13" t="s">
        <v>30</v>
      </c>
      <c r="F38" s="14">
        <v>30</v>
      </c>
      <c r="G38" s="15">
        <f t="shared" si="4"/>
        <v>1.20588235294118</v>
      </c>
      <c r="H38" s="15">
        <f t="shared" si="5"/>
        <v>38.5882352941176</v>
      </c>
      <c r="I38" s="17" t="s">
        <v>97</v>
      </c>
    </row>
    <row r="39" spans="1:9">
      <c r="A39" s="12" t="s">
        <v>93</v>
      </c>
      <c r="B39" s="12" t="s">
        <v>94</v>
      </c>
      <c r="C39" s="12" t="s">
        <v>95</v>
      </c>
      <c r="D39" s="12" t="s">
        <v>98</v>
      </c>
      <c r="E39" s="19" t="s">
        <v>30</v>
      </c>
      <c r="F39" s="14">
        <v>30</v>
      </c>
      <c r="G39" s="15">
        <f t="shared" si="4"/>
        <v>1.19387755102041</v>
      </c>
      <c r="H39" s="15">
        <f t="shared" si="5"/>
        <v>38.2040816326531</v>
      </c>
      <c r="I39" s="17" t="s">
        <v>97</v>
      </c>
    </row>
    <row r="40" spans="1:9">
      <c r="A40" s="12" t="s">
        <v>93</v>
      </c>
      <c r="B40" s="12" t="s">
        <v>94</v>
      </c>
      <c r="C40" s="12" t="s">
        <v>99</v>
      </c>
      <c r="D40" s="12" t="s">
        <v>100</v>
      </c>
      <c r="E40" s="19" t="s">
        <v>22</v>
      </c>
      <c r="F40" s="14">
        <v>30</v>
      </c>
      <c r="G40" s="15">
        <f t="shared" si="4"/>
        <v>1</v>
      </c>
      <c r="H40" s="15">
        <f t="shared" si="5"/>
        <v>29</v>
      </c>
      <c r="I40" s="17" t="s">
        <v>97</v>
      </c>
    </row>
    <row r="41" spans="1:9">
      <c r="A41" s="12" t="s">
        <v>93</v>
      </c>
      <c r="B41" s="12" t="s">
        <v>101</v>
      </c>
      <c r="C41" s="12" t="s">
        <v>99</v>
      </c>
      <c r="D41" s="12" t="s">
        <v>102</v>
      </c>
      <c r="E41" s="19" t="s">
        <v>30</v>
      </c>
      <c r="F41" s="14">
        <v>30</v>
      </c>
      <c r="G41" s="15">
        <f t="shared" si="4"/>
        <v>1.31012658227848</v>
      </c>
      <c r="H41" s="15">
        <f t="shared" si="5"/>
        <v>41.9240506329114</v>
      </c>
      <c r="I41" s="17" t="s">
        <v>97</v>
      </c>
    </row>
    <row r="42" spans="1:9">
      <c r="A42" s="12" t="s">
        <v>93</v>
      </c>
      <c r="B42" s="12" t="s">
        <v>103</v>
      </c>
      <c r="C42" s="12" t="s">
        <v>104</v>
      </c>
      <c r="D42" s="12" t="s">
        <v>98</v>
      </c>
      <c r="E42" s="13" t="s">
        <v>30</v>
      </c>
      <c r="F42" s="14">
        <v>30</v>
      </c>
      <c r="G42" s="15">
        <f t="shared" si="4"/>
        <v>1.19387755102041</v>
      </c>
      <c r="H42" s="15">
        <f t="shared" si="5"/>
        <v>38.2040816326531</v>
      </c>
      <c r="I42" s="17" t="s">
        <v>97</v>
      </c>
    </row>
    <row r="43" spans="1:9">
      <c r="A43" s="12" t="s">
        <v>93</v>
      </c>
      <c r="B43" s="12" t="s">
        <v>105</v>
      </c>
      <c r="C43" s="12" t="s">
        <v>104</v>
      </c>
      <c r="D43" s="12" t="s">
        <v>106</v>
      </c>
      <c r="E43" s="13" t="s">
        <v>22</v>
      </c>
      <c r="F43" s="14">
        <v>30</v>
      </c>
      <c r="G43" s="15">
        <f t="shared" si="4"/>
        <v>1</v>
      </c>
      <c r="H43" s="15">
        <f t="shared" si="5"/>
        <v>29</v>
      </c>
      <c r="I43" s="17" t="s">
        <v>97</v>
      </c>
    </row>
    <row r="44" spans="1:9">
      <c r="A44" s="12" t="s">
        <v>107</v>
      </c>
      <c r="B44" s="12" t="s">
        <v>108</v>
      </c>
      <c r="C44" s="12" t="s">
        <v>109</v>
      </c>
      <c r="D44" s="12" t="s">
        <v>56</v>
      </c>
      <c r="E44" s="13" t="s">
        <v>22</v>
      </c>
      <c r="F44" s="14">
        <v>40</v>
      </c>
      <c r="G44" s="15">
        <f t="shared" si="4"/>
        <v>1.13636363636364</v>
      </c>
      <c r="H44" s="15">
        <f t="shared" si="5"/>
        <v>32.9545454545455</v>
      </c>
      <c r="I44" s="17"/>
    </row>
    <row r="45" spans="1:9">
      <c r="A45" s="12" t="s">
        <v>107</v>
      </c>
      <c r="B45" s="12" t="s">
        <v>110</v>
      </c>
      <c r="C45" s="12" t="s">
        <v>111</v>
      </c>
      <c r="D45" s="12" t="s">
        <v>46</v>
      </c>
      <c r="E45" s="13" t="s">
        <v>30</v>
      </c>
      <c r="F45" s="14">
        <v>40</v>
      </c>
      <c r="G45" s="15">
        <f t="shared" si="4"/>
        <v>1.3</v>
      </c>
      <c r="H45" s="15">
        <f t="shared" si="5"/>
        <v>41.6</v>
      </c>
      <c r="I45" s="17"/>
    </row>
    <row r="46" spans="1:9">
      <c r="A46" s="12" t="s">
        <v>107</v>
      </c>
      <c r="B46" s="12" t="s">
        <v>112</v>
      </c>
      <c r="C46" s="12" t="s">
        <v>113</v>
      </c>
      <c r="D46" s="12" t="s">
        <v>114</v>
      </c>
      <c r="E46" s="13" t="s">
        <v>115</v>
      </c>
      <c r="F46" s="14">
        <v>40</v>
      </c>
      <c r="G46" s="15">
        <f t="shared" si="4"/>
        <v>1.12264150943396</v>
      </c>
      <c r="H46" s="15">
        <f t="shared" si="5"/>
        <v>2.24528301886792</v>
      </c>
      <c r="I46" s="17"/>
    </row>
    <row r="47" spans="1:9">
      <c r="A47" s="12" t="s">
        <v>107</v>
      </c>
      <c r="B47" s="12" t="s">
        <v>112</v>
      </c>
      <c r="C47" s="12" t="s">
        <v>116</v>
      </c>
      <c r="D47" s="12" t="s">
        <v>114</v>
      </c>
      <c r="E47" s="13" t="s">
        <v>35</v>
      </c>
      <c r="F47" s="14">
        <v>40</v>
      </c>
      <c r="G47" s="15">
        <f t="shared" si="4"/>
        <v>1.12264150943396</v>
      </c>
      <c r="H47" s="15">
        <f t="shared" si="5"/>
        <v>10.1037735849057</v>
      </c>
      <c r="I47" s="17"/>
    </row>
    <row r="48" spans="1:9">
      <c r="A48" s="12" t="s">
        <v>107</v>
      </c>
      <c r="B48" s="12" t="s">
        <v>112</v>
      </c>
      <c r="C48" s="12" t="s">
        <v>117</v>
      </c>
      <c r="D48" s="12" t="s">
        <v>114</v>
      </c>
      <c r="E48" s="13" t="s">
        <v>118</v>
      </c>
      <c r="F48" s="14">
        <v>40</v>
      </c>
      <c r="G48" s="15">
        <f t="shared" si="4"/>
        <v>1.12264150943396</v>
      </c>
      <c r="H48" s="15">
        <f t="shared" si="5"/>
        <v>13.4716981132075</v>
      </c>
      <c r="I48" s="17"/>
    </row>
    <row r="49" spans="1:9">
      <c r="A49" s="12" t="s">
        <v>107</v>
      </c>
      <c r="B49" s="12" t="s">
        <v>112</v>
      </c>
      <c r="C49" s="20" t="s">
        <v>119</v>
      </c>
      <c r="D49" s="12" t="s">
        <v>114</v>
      </c>
      <c r="E49" s="13" t="s">
        <v>16</v>
      </c>
      <c r="F49" s="14">
        <v>40</v>
      </c>
      <c r="G49" s="15">
        <f t="shared" si="4"/>
        <v>1.12264150943396</v>
      </c>
      <c r="H49" s="15">
        <f t="shared" si="5"/>
        <v>6.73584905660377</v>
      </c>
      <c r="I49" s="17"/>
    </row>
    <row r="50" spans="1:9">
      <c r="A50" s="12" t="s">
        <v>107</v>
      </c>
      <c r="B50" s="12" t="s">
        <v>120</v>
      </c>
      <c r="C50" s="12" t="s">
        <v>121</v>
      </c>
      <c r="D50" s="12" t="s">
        <v>106</v>
      </c>
      <c r="E50" s="21" t="s">
        <v>30</v>
      </c>
      <c r="F50" s="14">
        <v>40</v>
      </c>
      <c r="G50" s="15">
        <f t="shared" si="4"/>
        <v>1</v>
      </c>
      <c r="H50" s="15">
        <f t="shared" si="5"/>
        <v>32</v>
      </c>
      <c r="I50" s="22" t="s">
        <v>122</v>
      </c>
    </row>
    <row r="51" spans="1:9">
      <c r="A51" s="12" t="s">
        <v>107</v>
      </c>
      <c r="B51" s="12" t="s">
        <v>123</v>
      </c>
      <c r="C51" s="12" t="s">
        <v>124</v>
      </c>
      <c r="D51" s="12" t="s">
        <v>125</v>
      </c>
      <c r="E51" s="13" t="s">
        <v>22</v>
      </c>
      <c r="F51" s="14">
        <v>40</v>
      </c>
      <c r="G51" s="15">
        <f t="shared" si="4"/>
        <v>1.16666666666667</v>
      </c>
      <c r="H51" s="15">
        <f t="shared" si="5"/>
        <v>33.8333333333333</v>
      </c>
      <c r="I51" s="17"/>
    </row>
    <row r="52" spans="1:9">
      <c r="A52" s="12" t="s">
        <v>126</v>
      </c>
      <c r="B52" s="12" t="s">
        <v>127</v>
      </c>
      <c r="C52" s="12" t="s">
        <v>128</v>
      </c>
      <c r="D52" s="12" t="s">
        <v>129</v>
      </c>
      <c r="E52" s="13" t="s">
        <v>30</v>
      </c>
      <c r="F52" s="14">
        <v>40</v>
      </c>
      <c r="G52" s="15">
        <f t="shared" si="4"/>
        <v>1</v>
      </c>
      <c r="H52" s="15">
        <f t="shared" si="5"/>
        <v>32</v>
      </c>
      <c r="I52" s="17"/>
    </row>
    <row r="53" spans="1:9">
      <c r="A53" s="12" t="s">
        <v>130</v>
      </c>
      <c r="B53" s="12" t="s">
        <v>131</v>
      </c>
      <c r="C53" s="12" t="s">
        <v>132</v>
      </c>
      <c r="D53" s="12" t="s">
        <v>46</v>
      </c>
      <c r="E53" s="13" t="s">
        <v>22</v>
      </c>
      <c r="F53" s="14">
        <v>30</v>
      </c>
      <c r="G53" s="15">
        <f t="shared" si="4"/>
        <v>1.35</v>
      </c>
      <c r="H53" s="15">
        <f t="shared" si="5"/>
        <v>39.15</v>
      </c>
      <c r="I53" s="17"/>
    </row>
    <row r="54" spans="1:9">
      <c r="A54" s="12" t="s">
        <v>130</v>
      </c>
      <c r="B54" s="12" t="s">
        <v>133</v>
      </c>
      <c r="C54" s="12" t="s">
        <v>134</v>
      </c>
      <c r="D54" s="12" t="s">
        <v>56</v>
      </c>
      <c r="E54" s="13" t="s">
        <v>22</v>
      </c>
      <c r="F54" s="14">
        <v>30</v>
      </c>
      <c r="G54" s="15">
        <f t="shared" si="4"/>
        <v>1.22727272727273</v>
      </c>
      <c r="H54" s="15">
        <f t="shared" si="5"/>
        <v>35.5909090909091</v>
      </c>
      <c r="I54" s="17"/>
    </row>
    <row r="55" spans="1:9">
      <c r="A55" s="12" t="s">
        <v>130</v>
      </c>
      <c r="B55" s="12" t="s">
        <v>133</v>
      </c>
      <c r="C55" s="12" t="s">
        <v>134</v>
      </c>
      <c r="D55" s="12" t="s">
        <v>135</v>
      </c>
      <c r="E55" s="13" t="s">
        <v>30</v>
      </c>
      <c r="F55" s="14">
        <v>30</v>
      </c>
      <c r="G55" s="15">
        <f t="shared" si="4"/>
        <v>1.22222222222222</v>
      </c>
      <c r="H55" s="15">
        <f t="shared" si="5"/>
        <v>39.1111111111111</v>
      </c>
      <c r="I55" s="17"/>
    </row>
    <row r="56" spans="1:9">
      <c r="A56" s="12" t="s">
        <v>130</v>
      </c>
      <c r="B56" s="12" t="s">
        <v>136</v>
      </c>
      <c r="C56" s="12" t="s">
        <v>137</v>
      </c>
      <c r="D56" s="12" t="s">
        <v>96</v>
      </c>
      <c r="E56" s="13" t="s">
        <v>30</v>
      </c>
      <c r="F56" s="14">
        <v>30</v>
      </c>
      <c r="G56" s="15">
        <f t="shared" si="4"/>
        <v>1.20588235294118</v>
      </c>
      <c r="H56" s="15">
        <f t="shared" si="5"/>
        <v>38.5882352941176</v>
      </c>
      <c r="I56" s="17"/>
    </row>
    <row r="57" spans="1:9">
      <c r="A57" s="12" t="s">
        <v>138</v>
      </c>
      <c r="B57" s="12" t="s">
        <v>139</v>
      </c>
      <c r="C57" s="12" t="s">
        <v>140</v>
      </c>
      <c r="D57" s="12" t="s">
        <v>89</v>
      </c>
      <c r="E57" s="21" t="s">
        <v>30</v>
      </c>
      <c r="F57" s="14">
        <v>40</v>
      </c>
      <c r="G57" s="15">
        <f t="shared" si="4"/>
        <v>1.3019801980198</v>
      </c>
      <c r="H57" s="15">
        <f t="shared" si="5"/>
        <v>41.6633663366337</v>
      </c>
      <c r="I57" s="22" t="s">
        <v>122</v>
      </c>
    </row>
    <row r="58" spans="1:9">
      <c r="A58" s="12" t="s">
        <v>138</v>
      </c>
      <c r="B58" s="12" t="s">
        <v>141</v>
      </c>
      <c r="C58" s="12" t="s">
        <v>142</v>
      </c>
      <c r="D58" s="12" t="s">
        <v>143</v>
      </c>
      <c r="E58" s="13" t="s">
        <v>30</v>
      </c>
      <c r="F58" s="14">
        <v>40</v>
      </c>
      <c r="G58" s="15">
        <f t="shared" si="4"/>
        <v>1.27777777777778</v>
      </c>
      <c r="H58" s="15">
        <f t="shared" si="5"/>
        <v>40.8888888888889</v>
      </c>
      <c r="I58" s="17"/>
    </row>
    <row r="59" spans="1:9">
      <c r="A59" s="12" t="s">
        <v>138</v>
      </c>
      <c r="B59" s="12" t="s">
        <v>144</v>
      </c>
      <c r="C59" s="12" t="s">
        <v>145</v>
      </c>
      <c r="D59" s="12" t="s">
        <v>46</v>
      </c>
      <c r="E59" s="13" t="s">
        <v>16</v>
      </c>
      <c r="F59" s="14">
        <v>40</v>
      </c>
      <c r="G59" s="15">
        <f t="shared" si="4"/>
        <v>1.3</v>
      </c>
      <c r="H59" s="15">
        <f t="shared" si="5"/>
        <v>7.8</v>
      </c>
      <c r="I59" s="17"/>
    </row>
    <row r="60" spans="1:9">
      <c r="A60" s="12" t="s">
        <v>138</v>
      </c>
      <c r="B60" s="12" t="s">
        <v>144</v>
      </c>
      <c r="C60" s="12" t="s">
        <v>146</v>
      </c>
      <c r="D60" s="12" t="s">
        <v>46</v>
      </c>
      <c r="E60" s="13" t="s">
        <v>147</v>
      </c>
      <c r="F60" s="14">
        <v>40</v>
      </c>
      <c r="G60" s="15">
        <f t="shared" si="4"/>
        <v>1.3</v>
      </c>
      <c r="H60" s="15">
        <f t="shared" si="5"/>
        <v>14.3</v>
      </c>
      <c r="I60" s="17"/>
    </row>
    <row r="61" spans="1:9">
      <c r="A61" s="12" t="s">
        <v>138</v>
      </c>
      <c r="B61" s="12" t="s">
        <v>144</v>
      </c>
      <c r="C61" s="12" t="s">
        <v>148</v>
      </c>
      <c r="D61" s="12" t="s">
        <v>46</v>
      </c>
      <c r="E61" s="13" t="s">
        <v>118</v>
      </c>
      <c r="F61" s="14">
        <v>40</v>
      </c>
      <c r="G61" s="15">
        <f t="shared" si="4"/>
        <v>1.3</v>
      </c>
      <c r="H61" s="15">
        <f t="shared" si="5"/>
        <v>15.6</v>
      </c>
      <c r="I61" s="17"/>
    </row>
    <row r="62" spans="1:9">
      <c r="A62" s="12" t="s">
        <v>138</v>
      </c>
      <c r="B62" s="12" t="s">
        <v>149</v>
      </c>
      <c r="C62" s="12" t="s">
        <v>150</v>
      </c>
      <c r="D62" s="12" t="s">
        <v>56</v>
      </c>
      <c r="E62" s="13" t="s">
        <v>30</v>
      </c>
      <c r="F62" s="14">
        <v>40</v>
      </c>
      <c r="G62" s="15">
        <f t="shared" si="4"/>
        <v>1.13636363636364</v>
      </c>
      <c r="H62" s="15">
        <f t="shared" si="5"/>
        <v>36.3636363636364</v>
      </c>
      <c r="I62" s="17"/>
    </row>
    <row r="63" spans="1:9">
      <c r="A63" s="12" t="s">
        <v>138</v>
      </c>
      <c r="B63" s="12" t="s">
        <v>151</v>
      </c>
      <c r="C63" s="12" t="s">
        <v>152</v>
      </c>
      <c r="D63" s="12" t="s">
        <v>56</v>
      </c>
      <c r="E63" s="13" t="s">
        <v>22</v>
      </c>
      <c r="F63" s="14">
        <v>40</v>
      </c>
      <c r="G63" s="15">
        <f t="shared" si="4"/>
        <v>1.13636363636364</v>
      </c>
      <c r="H63" s="15">
        <f t="shared" si="5"/>
        <v>32.9545454545455</v>
      </c>
      <c r="I63" s="17"/>
    </row>
    <row r="64" spans="1:9">
      <c r="A64" s="12" t="s">
        <v>138</v>
      </c>
      <c r="B64" s="12" t="s">
        <v>153</v>
      </c>
      <c r="C64" s="12" t="s">
        <v>154</v>
      </c>
      <c r="D64" s="12" t="s">
        <v>125</v>
      </c>
      <c r="E64" s="13" t="s">
        <v>22</v>
      </c>
      <c r="F64" s="14">
        <v>40</v>
      </c>
      <c r="G64" s="15">
        <f t="shared" si="4"/>
        <v>1.16666666666667</v>
      </c>
      <c r="H64" s="15">
        <f t="shared" si="5"/>
        <v>33.8333333333333</v>
      </c>
      <c r="I64" s="17"/>
    </row>
    <row r="65" spans="1:9">
      <c r="A65" s="12" t="s">
        <v>138</v>
      </c>
      <c r="B65" s="12" t="s">
        <v>155</v>
      </c>
      <c r="C65" s="12" t="s">
        <v>156</v>
      </c>
      <c r="D65" s="12" t="s">
        <v>157</v>
      </c>
      <c r="E65" s="13" t="s">
        <v>22</v>
      </c>
      <c r="F65" s="14">
        <v>40</v>
      </c>
      <c r="G65" s="15">
        <f t="shared" si="4"/>
        <v>1.25</v>
      </c>
      <c r="H65" s="15">
        <f t="shared" si="5"/>
        <v>36.25</v>
      </c>
      <c r="I65" s="17"/>
    </row>
    <row r="66" spans="1:9">
      <c r="A66" s="12" t="s">
        <v>138</v>
      </c>
      <c r="B66" s="12" t="s">
        <v>158</v>
      </c>
      <c r="C66" s="12" t="s">
        <v>159</v>
      </c>
      <c r="D66" s="12" t="s">
        <v>135</v>
      </c>
      <c r="E66" s="13" t="s">
        <v>30</v>
      </c>
      <c r="F66" s="14">
        <v>40</v>
      </c>
      <c r="G66" s="15">
        <f t="shared" si="4"/>
        <v>1.12962962962963</v>
      </c>
      <c r="H66" s="15">
        <f t="shared" si="5"/>
        <v>36.1481481481481</v>
      </c>
      <c r="I66" s="17"/>
    </row>
    <row r="67" spans="1:9">
      <c r="A67" s="12" t="s">
        <v>138</v>
      </c>
      <c r="B67" s="12" t="s">
        <v>160</v>
      </c>
      <c r="C67" s="12" t="s">
        <v>161</v>
      </c>
      <c r="D67" s="12" t="s">
        <v>157</v>
      </c>
      <c r="E67" s="13" t="s">
        <v>30</v>
      </c>
      <c r="F67" s="14">
        <v>40</v>
      </c>
      <c r="G67" s="15">
        <f t="shared" si="4"/>
        <v>1.25</v>
      </c>
      <c r="H67" s="15">
        <f t="shared" si="5"/>
        <v>40</v>
      </c>
      <c r="I67" s="17"/>
    </row>
    <row r="68" spans="1:9">
      <c r="A68" s="12" t="s">
        <v>138</v>
      </c>
      <c r="B68" s="12" t="s">
        <v>162</v>
      </c>
      <c r="C68" s="12" t="s">
        <v>163</v>
      </c>
      <c r="D68" s="12" t="s">
        <v>135</v>
      </c>
      <c r="E68" s="13" t="s">
        <v>22</v>
      </c>
      <c r="F68" s="14">
        <v>40</v>
      </c>
      <c r="G68" s="15">
        <f t="shared" si="4"/>
        <v>1.12962962962963</v>
      </c>
      <c r="H68" s="15">
        <f t="shared" si="5"/>
        <v>32.7592592592593</v>
      </c>
      <c r="I68" s="22"/>
    </row>
    <row r="69" spans="1:9">
      <c r="A69" s="12" t="s">
        <v>138</v>
      </c>
      <c r="B69" s="12" t="s">
        <v>164</v>
      </c>
      <c r="C69" s="12" t="s">
        <v>163</v>
      </c>
      <c r="D69" s="12" t="s">
        <v>56</v>
      </c>
      <c r="E69" s="13" t="s">
        <v>30</v>
      </c>
      <c r="F69" s="14">
        <v>40</v>
      </c>
      <c r="G69" s="15">
        <f t="shared" si="4"/>
        <v>1.13636363636364</v>
      </c>
      <c r="H69" s="15">
        <f t="shared" si="5"/>
        <v>36.3636363636365</v>
      </c>
      <c r="I69" s="22"/>
    </row>
  </sheetData>
  <autoFilter xmlns:etc="http://www.wps.cn/officeDocument/2017/etCustomData" ref="A1:I69" etc:filterBottomFollowUsedRange="0">
    <extLst/>
  </autoFilter>
  <mergeCells count="1">
    <mergeCell ref="B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小M</cp:lastModifiedBy>
  <dcterms:created xsi:type="dcterms:W3CDTF">2023-05-12T11:15:00Z</dcterms:created>
  <dcterms:modified xsi:type="dcterms:W3CDTF">2025-11-14T00:54:17Z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480E2A4F55EF4747AFDBA7DEC8B4C690_12</vt:lpwstr>
  </property>
</Properties>
</file>